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9.0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утверждение'!$A$1:$I$226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C205" i="3" l="1"/>
  <c r="D205" i="3"/>
  <c r="E205" i="3"/>
  <c r="F205" i="3"/>
  <c r="G205" i="3"/>
  <c r="H205" i="3"/>
  <c r="I205" i="3"/>
  <c r="C206" i="3"/>
  <c r="D206" i="3"/>
  <c r="E206" i="3"/>
  <c r="F206" i="3"/>
  <c r="G206" i="3"/>
  <c r="H206" i="3"/>
  <c r="I206" i="3"/>
  <c r="C207" i="3"/>
  <c r="D207" i="3"/>
  <c r="E207" i="3"/>
  <c r="F207" i="3"/>
  <c r="G207" i="3"/>
  <c r="H207" i="3"/>
  <c r="I207" i="3"/>
  <c r="C208" i="3"/>
  <c r="D208" i="3"/>
  <c r="E208" i="3"/>
  <c r="F208" i="3"/>
  <c r="G208" i="3"/>
  <c r="H208" i="3"/>
  <c r="I208" i="3"/>
  <c r="C209" i="3"/>
  <c r="D209" i="3"/>
  <c r="E209" i="3"/>
  <c r="F209" i="3"/>
  <c r="G209" i="3"/>
  <c r="H209" i="3"/>
  <c r="I209" i="3"/>
  <c r="C210" i="3"/>
  <c r="D210" i="3"/>
  <c r="E210" i="3"/>
  <c r="F210" i="3"/>
  <c r="G210" i="3"/>
  <c r="H210" i="3"/>
  <c r="I210" i="3"/>
  <c r="C211" i="3"/>
  <c r="D211" i="3"/>
  <c r="E211" i="3"/>
  <c r="F211" i="3"/>
  <c r="G211" i="3"/>
  <c r="H211" i="3"/>
  <c r="I211" i="3"/>
  <c r="C212" i="3"/>
  <c r="D212" i="3"/>
  <c r="E212" i="3"/>
  <c r="F212" i="3"/>
  <c r="G212" i="3"/>
  <c r="H212" i="3"/>
  <c r="I212" i="3"/>
  <c r="C213" i="3"/>
  <c r="D213" i="3"/>
  <c r="E213" i="3"/>
  <c r="F213" i="3"/>
  <c r="G213" i="3"/>
  <c r="H213" i="3"/>
  <c r="I213" i="3"/>
  <c r="C214" i="3"/>
  <c r="D214" i="3"/>
  <c r="E214" i="3"/>
  <c r="F214" i="3"/>
  <c r="G214" i="3"/>
  <c r="H214" i="3"/>
  <c r="I214" i="3"/>
  <c r="C215" i="3"/>
  <c r="D215" i="3"/>
  <c r="E215" i="3"/>
  <c r="F215" i="3"/>
  <c r="G215" i="3"/>
  <c r="H215" i="3"/>
  <c r="I215" i="3"/>
  <c r="C216" i="3"/>
  <c r="D216" i="3"/>
  <c r="E216" i="3"/>
  <c r="F216" i="3"/>
  <c r="G216" i="3"/>
  <c r="H216" i="3"/>
  <c r="I216" i="3"/>
  <c r="C217" i="3"/>
  <c r="D217" i="3"/>
  <c r="E217" i="3"/>
  <c r="F217" i="3"/>
  <c r="G217" i="3"/>
  <c r="H217" i="3"/>
  <c r="I217" i="3"/>
  <c r="C218" i="3"/>
  <c r="D218" i="3"/>
  <c r="E218" i="3"/>
  <c r="F218" i="3"/>
  <c r="G218" i="3"/>
  <c r="H218" i="3"/>
  <c r="I218" i="3"/>
  <c r="C219" i="3"/>
  <c r="D219" i="3"/>
  <c r="E219" i="3"/>
  <c r="F219" i="3"/>
  <c r="G219" i="3"/>
  <c r="H219" i="3"/>
  <c r="I219" i="3"/>
  <c r="C220" i="3"/>
  <c r="D220" i="3"/>
  <c r="E220" i="3"/>
  <c r="F220" i="3"/>
  <c r="G220" i="3"/>
  <c r="H220" i="3"/>
  <c r="I220" i="3"/>
  <c r="C221" i="3"/>
  <c r="D221" i="3"/>
  <c r="E221" i="3"/>
  <c r="F221" i="3"/>
  <c r="G221" i="3"/>
  <c r="H221" i="3"/>
  <c r="I221" i="3"/>
  <c r="C222" i="3"/>
  <c r="D222" i="3"/>
  <c r="E222" i="3"/>
  <c r="F222" i="3"/>
  <c r="G222" i="3"/>
  <c r="H222" i="3"/>
  <c r="I222" i="3"/>
  <c r="C223" i="3"/>
  <c r="D223" i="3"/>
  <c r="E223" i="3"/>
  <c r="F223" i="3"/>
  <c r="G223" i="3"/>
  <c r="H223" i="3"/>
  <c r="I223" i="3"/>
  <c r="C224" i="3"/>
  <c r="D224" i="3"/>
  <c r="E224" i="3"/>
  <c r="F224" i="3"/>
  <c r="G224" i="3"/>
  <c r="H224" i="3"/>
  <c r="I224" i="3"/>
  <c r="I204" i="3" l="1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<sst xmlns="http://schemas.openxmlformats.org/spreadsheetml/2006/main" count="21" uniqueCount="21">
  <si>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</si>
  <si>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</si>
  <si>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</si>
  <si>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</si>
  <si>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</si>
  <si>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</si>
  <si>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</si>
  <si>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</si>
  <si>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</si>
  <si>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</si>
  <si>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</si>
  <si>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</si>
  <si>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</si>
  <si>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</si>
  <si>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</si>
  <si>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</si>
  <si>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</si>
  <si>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</si>
  <si>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"_____"___________ 2025 года</t>
  </si>
  <si>
    <t>Начальник отдела                                                                Перегудин Э.Е.</t>
  </si>
  <si>
    <t>Дата проведения проверки знаний: 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</si>
</sst>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7" fillId="0" borderId="0"/>
    <xf numFmtId="164" fontId="8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center" vertical="center" wrapText="1" shrinkToFit="1"/>
    </xf>
  </cellXfs>
  <cellStyles count="10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.02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"ОГНЕБОЙ-ИНЖИНИРИНГ"</v>
          </cell>
          <cell r="G4" t="str">
            <v>Цыгановкин</v>
          </cell>
          <cell r="H4" t="str">
            <v>Вячеслав</v>
          </cell>
          <cell r="I4" t="str">
            <v>Васильевич</v>
          </cell>
          <cell r="K4" t="str">
            <v>Инженер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"ОГНЕБОЙ-ИНЖИНИРИНГ"</v>
          </cell>
          <cell r="G5" t="str">
            <v>Дергачев</v>
          </cell>
          <cell r="H5" t="str">
            <v>Николай</v>
          </cell>
          <cell r="I5" t="str">
            <v>Иванович</v>
          </cell>
          <cell r="K5" t="str">
            <v>Ведущий инженер</v>
          </cell>
          <cell r="M5" t="str">
            <v>первичная</v>
          </cell>
          <cell r="N5" t="str">
            <v>административно—технический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"ОГНЕБОЙ-ИНЖИНИРИНГ"</v>
          </cell>
          <cell r="G6" t="str">
            <v>Пыхтин</v>
          </cell>
          <cell r="H6" t="str">
            <v>Егор</v>
          </cell>
          <cell r="I6" t="str">
            <v>Андреевич</v>
          </cell>
          <cell r="K6" t="str">
            <v>Инженер</v>
          </cell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"ОГНЕБОЙ-ИНЖИНИРИНГ"</v>
          </cell>
          <cell r="G7" t="str">
            <v>Солодягин</v>
          </cell>
          <cell r="H7" t="str">
            <v>Денис</v>
          </cell>
          <cell r="I7" t="str">
            <v>Вадимович</v>
          </cell>
          <cell r="K7" t="str">
            <v>Технический директор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"ГЛАВСЕРВИС ГРУПП"</v>
          </cell>
          <cell r="G8" t="str">
            <v>Корягин</v>
          </cell>
          <cell r="H8" t="str">
            <v>Андрей</v>
          </cell>
          <cell r="I8" t="str">
            <v>Александрович</v>
          </cell>
          <cell r="K8" t="str">
            <v>Руководитель отдела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"ГЛАВСЕРВИС ГРУПП"</v>
          </cell>
          <cell r="G9" t="str">
            <v>Бучков</v>
          </cell>
          <cell r="H9" t="str">
            <v>Дмитрий</v>
          </cell>
          <cell r="I9" t="str">
            <v>Иванович</v>
          </cell>
          <cell r="K9" t="str">
            <v>Заведующий ремонтной зоной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"ГЛАВСЕРВИС ГРУПП"</v>
          </cell>
          <cell r="G10" t="str">
            <v>Елфимов</v>
          </cell>
          <cell r="H10" t="str">
            <v>Александр</v>
          </cell>
          <cell r="I10" t="str">
            <v>Владимирович</v>
          </cell>
          <cell r="K10" t="str">
            <v>Сервисный инженер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IV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"ГЛАВСЕРВИС ГРУПП"</v>
          </cell>
          <cell r="G11" t="str">
            <v>Вавилов</v>
          </cell>
          <cell r="H11" t="str">
            <v>Михаил</v>
          </cell>
          <cell r="I11" t="str">
            <v>Витальевич</v>
          </cell>
          <cell r="K11" t="str">
            <v>Ведущий инженер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"ГЛАВСЕРВИС ГРУПП"</v>
          </cell>
          <cell r="G12" t="str">
            <v>Быканов</v>
          </cell>
          <cell r="H12" t="str">
            <v>Алексей</v>
          </cell>
          <cell r="I12" t="str">
            <v>Сергеевич</v>
          </cell>
          <cell r="K12" t="str">
            <v>Руководитель группы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"СК "ПЕСТОВО"</v>
          </cell>
          <cell r="G13" t="str">
            <v>Просняков</v>
          </cell>
          <cell r="H13" t="str">
            <v>Виктор</v>
          </cell>
          <cell r="I13" t="str">
            <v>Трофимович</v>
          </cell>
          <cell r="K13" t="str">
            <v>Инженер энергетик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"СК "ПЕСТОВО"</v>
          </cell>
          <cell r="G14" t="str">
            <v>Орлов</v>
          </cell>
          <cell r="H14" t="str">
            <v>Алексей</v>
          </cell>
          <cell r="I14" t="str">
            <v>Вадимович</v>
          </cell>
          <cell r="K14" t="str">
            <v>Электромонтер по обслуживанию электрооборудования напряжением до и выше 1000 В</v>
          </cell>
          <cell r="M14" t="str">
            <v>очередная</v>
          </cell>
          <cell r="N14" t="str">
            <v>оперативно-ремонтный персонал</v>
          </cell>
          <cell r="R14" t="str">
            <v>III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"СК "ПЕСТОВО"</v>
          </cell>
          <cell r="G15" t="str">
            <v>Якушев</v>
          </cell>
          <cell r="H15" t="str">
            <v>Валерий</v>
          </cell>
          <cell r="I15" t="str">
            <v>Юрьевич</v>
          </cell>
          <cell r="K15" t="str">
            <v>Электромонтер по обслуживанию электрооборудования напряжением до и выше 1000 В</v>
          </cell>
          <cell r="M15" t="str">
            <v>очередная</v>
          </cell>
          <cell r="N15" t="str">
            <v>оперативно-ремонтный персонал</v>
          </cell>
          <cell r="R15" t="str">
            <v>III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"СК "ПЕСТОВО"</v>
          </cell>
          <cell r="G16" t="str">
            <v>Тихонов</v>
          </cell>
          <cell r="H16" t="str">
            <v>Руслан</v>
          </cell>
          <cell r="I16" t="str">
            <v>Витальевич</v>
          </cell>
          <cell r="K16" t="str">
            <v>Электромонтер по обслуживанию электрооборудования напряжением до и выше 1000 В</v>
          </cell>
          <cell r="M16" t="str">
            <v>очередная</v>
          </cell>
          <cell r="N16" t="str">
            <v>оперативно-ремонтный персонал</v>
          </cell>
          <cell r="R16" t="str">
            <v>III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"СК "ПЕСТОВО"</v>
          </cell>
          <cell r="G17" t="str">
            <v>Крупнов</v>
          </cell>
          <cell r="H17" t="str">
            <v>Павел</v>
          </cell>
          <cell r="I17" t="str">
            <v>Николаевич</v>
          </cell>
          <cell r="K17" t="str">
            <v>Электромонтер по обслуживанию электрооборудования напряжением до и выше 1000 В</v>
          </cell>
          <cell r="M17" t="str">
            <v>первичная</v>
          </cell>
          <cell r="N17" t="str">
            <v>оперативно-ремонтный персонал</v>
          </cell>
          <cell r="R17" t="str">
            <v>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"ТРАНСМЕДИА"</v>
          </cell>
          <cell r="G18" t="str">
            <v>Будник</v>
          </cell>
          <cell r="H18" t="str">
            <v>Павел</v>
          </cell>
          <cell r="I18" t="str">
            <v>Юрьевич</v>
          </cell>
          <cell r="K18" t="str">
            <v>Специалист по ремонту и обслуживанию техники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"ТРАНСМЕДИА"</v>
          </cell>
          <cell r="G19" t="str">
            <v>Гудков</v>
          </cell>
          <cell r="H19" t="str">
            <v>Егор</v>
          </cell>
          <cell r="I19" t="str">
            <v>Алексеевич</v>
          </cell>
          <cell r="K19" t="str">
            <v>Помощник техника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"ТРАНСМЕДИА"</v>
          </cell>
          <cell r="G20" t="str">
            <v>Почтарь</v>
          </cell>
          <cell r="H20" t="str">
            <v>Николай</v>
          </cell>
          <cell r="I20" t="str">
            <v>Дмитриевич</v>
          </cell>
          <cell r="K20" t="str">
            <v>Помощник техника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МП "ЗИС"</v>
          </cell>
          <cell r="G21" t="str">
            <v>Шаталин</v>
          </cell>
          <cell r="H21" t="str">
            <v>Виталий</v>
          </cell>
          <cell r="I21" t="str">
            <v>Александрович</v>
          </cell>
          <cell r="K21" t="str">
            <v>Технический директор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МП "ЗИС"</v>
          </cell>
          <cell r="G22" t="str">
            <v>Осадчий</v>
          </cell>
          <cell r="H22" t="str">
            <v>Олег</v>
          </cell>
          <cell r="I22" t="str">
            <v>Владимирович</v>
          </cell>
          <cell r="K22" t="str">
            <v>Начальник котельных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МП "ЗИС"</v>
          </cell>
          <cell r="G23" t="str">
            <v>Курачкин</v>
          </cell>
          <cell r="H23" t="str">
            <v>Анатолий</v>
          </cell>
          <cell r="I23" t="str">
            <v>Николаевич</v>
          </cell>
          <cell r="K23" t="str">
            <v>Начальник котельных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МП "ЗИС"</v>
          </cell>
          <cell r="G24" t="str">
            <v>Макеев</v>
          </cell>
          <cell r="H24" t="str">
            <v>Виктор</v>
          </cell>
          <cell r="I24" t="str">
            <v>Петрович</v>
          </cell>
          <cell r="K24" t="str">
            <v>Инженер-энергетик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0.375</v>
          </cell>
        </row>
        <row r="25">
          <cell r="E25" t="str">
            <v>МП "ЗИС"</v>
          </cell>
          <cell r="G25" t="str">
            <v>Глубоковский</v>
          </cell>
          <cell r="H25" t="str">
            <v>Юрий</v>
          </cell>
          <cell r="I25" t="str">
            <v>Иванович</v>
          </cell>
          <cell r="K25" t="str">
            <v>Начальник котельных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"УК "СВЕТЛЫЙ КРАЙ"</v>
          </cell>
          <cell r="G26" t="str">
            <v>Загороднев</v>
          </cell>
          <cell r="H26" t="str">
            <v>Дмитрий</v>
          </cell>
          <cell r="I26" t="str">
            <v>Денисович</v>
          </cell>
          <cell r="K26" t="str">
            <v>Технический директор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"ОГНЕБОЙ-ИНЖИНИРИНГ"</v>
          </cell>
          <cell r="G27" t="str">
            <v>Васин</v>
          </cell>
          <cell r="H27" t="str">
            <v>Сергей</v>
          </cell>
          <cell r="I27" t="str">
            <v>Алексеевич</v>
          </cell>
          <cell r="K27" t="str">
            <v>Инженер</v>
          </cell>
          <cell r="M27" t="str">
            <v>первичная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"ОГНЕБОЙ-ИНЖИНИРИНГ"</v>
          </cell>
          <cell r="G28" t="str">
            <v>Агапов</v>
          </cell>
          <cell r="H28" t="str">
            <v>Михаил</v>
          </cell>
          <cell r="I28" t="str">
            <v>Евгеньевич</v>
          </cell>
          <cell r="K28" t="str">
            <v>Инженер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"ОГНЕБОЙ-ИНЖИНИРИНГ"</v>
          </cell>
          <cell r="G29" t="str">
            <v>Кузнецов</v>
          </cell>
          <cell r="H29" t="str">
            <v>Никита</v>
          </cell>
          <cell r="I29" t="str">
            <v>Андреевич</v>
          </cell>
          <cell r="K29" t="str">
            <v>Инженер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"ОГНЕБОЙ-ИНЖИНИРИНГ"</v>
          </cell>
          <cell r="G30" t="str">
            <v>Дергачев</v>
          </cell>
          <cell r="H30" t="str">
            <v>Иван</v>
          </cell>
          <cell r="I30" t="str">
            <v>Николаевич</v>
          </cell>
          <cell r="K30" t="str">
            <v>Инженер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"ХРОМАТЭК - СЕРВИС"</v>
          </cell>
          <cell r="G31" t="str">
            <v>Петряков</v>
          </cell>
          <cell r="H31" t="str">
            <v>Антон</v>
          </cell>
          <cell r="I31" t="str">
            <v>Валерьевич</v>
          </cell>
          <cell r="K31" t="str">
            <v>Инженер-программист</v>
          </cell>
          <cell r="M31" t="str">
            <v>первичная</v>
          </cell>
          <cell r="N31" t="str">
            <v>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"ВНИКТИ"</v>
          </cell>
          <cell r="G32" t="str">
            <v>Гаврилей</v>
          </cell>
          <cell r="H32" t="str">
            <v>Роман</v>
          </cell>
          <cell r="I32" t="str">
            <v>Васильевич</v>
          </cell>
          <cell r="K32" t="str">
            <v>Заведующий лабораторией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ГБПОУ МО "УОР № 2"</v>
          </cell>
          <cell r="G33" t="str">
            <v>Шуйский</v>
          </cell>
          <cell r="H33" t="str">
            <v>Дмитрий</v>
          </cell>
          <cell r="I33" t="str">
            <v>Валерьевич</v>
          </cell>
          <cell r="K33" t="str">
            <v>Заведующий спортивным сооружением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ГБПОУ МО "УОР № 2"</v>
          </cell>
          <cell r="G34" t="str">
            <v>Аладин</v>
          </cell>
          <cell r="H34" t="str">
            <v>Артём</v>
          </cell>
          <cell r="I34" t="str">
            <v>Васильевич</v>
          </cell>
          <cell r="K34" t="str">
            <v>Начальник отдела по безопасности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ГБПОУ МО "УОР № 2"</v>
          </cell>
          <cell r="G35" t="str">
            <v>Ледень</v>
          </cell>
          <cell r="H35" t="str">
            <v>Юлия</v>
          </cell>
          <cell r="I35" t="str">
            <v>Валентиновна</v>
          </cell>
          <cell r="K35" t="str">
            <v>Главный инженер</v>
          </cell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"ПМЦ "ПАРАЛЛЕЛЬ ПЛЮС"</v>
          </cell>
          <cell r="G36" t="str">
            <v>Кириллов</v>
          </cell>
          <cell r="H36" t="str">
            <v>Олег</v>
          </cell>
          <cell r="I36" t="str">
            <v>Леонидович</v>
          </cell>
          <cell r="K36" t="str">
            <v>ДИРЕКТОР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"ПМЦ "ПАРАЛЛЕЛЬ ПЛЮС"</v>
          </cell>
          <cell r="G37" t="str">
            <v>Материнский</v>
          </cell>
          <cell r="H37" t="str">
            <v>Стефан</v>
          </cell>
          <cell r="I37" t="str">
            <v>Янович</v>
          </cell>
          <cell r="K37" t="str">
            <v>Инженер по монтажу систем безопасности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"ПМЦ "ПАРАЛЛЕЛЬ ПЛЮС"</v>
          </cell>
          <cell r="G38" t="str">
            <v>Бойков</v>
          </cell>
          <cell r="H38" t="str">
            <v>Герман</v>
          </cell>
          <cell r="I38" t="str">
            <v>Зиновьевич</v>
          </cell>
          <cell r="K38" t="str">
            <v>Электромонтер по монтажу систем безопасности</v>
          </cell>
          <cell r="M38" t="str">
            <v>очередная</v>
          </cell>
          <cell r="N38" t="str">
            <v>оперативно-ремонтный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"СПЕЦХИММОНТАЖ"</v>
          </cell>
          <cell r="G39" t="str">
            <v>Чернышов</v>
          </cell>
          <cell r="H39" t="str">
            <v>Александр</v>
          </cell>
          <cell r="I39" t="str">
            <v>Николаевич</v>
          </cell>
          <cell r="K39" t="str">
            <v>Главный энергетик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"АМАТЕК"</v>
          </cell>
          <cell r="G40" t="str">
            <v>Мильчаков</v>
          </cell>
          <cell r="H40" t="str">
            <v>Алексей</v>
          </cell>
          <cell r="I40" t="str">
            <v>Анатольевич</v>
          </cell>
          <cell r="K40" t="str">
            <v>Инженер электросвязи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"АМАТЕК"</v>
          </cell>
          <cell r="G41" t="str">
            <v>Кузнецов</v>
          </cell>
          <cell r="H41" t="str">
            <v>Алексей</v>
          </cell>
          <cell r="I41" t="str">
            <v>Александрович</v>
          </cell>
          <cell r="K41" t="str">
            <v>Монтажник электросвязи</v>
          </cell>
          <cell r="M41" t="str">
            <v>внеочередная</v>
          </cell>
          <cell r="N41" t="str">
            <v>оперативно-ремонтный персонал</v>
          </cell>
          <cell r="R41" t="str">
            <v>IV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"СПЕЦЭНЕРГОРАЗВИТИЕ"</v>
          </cell>
          <cell r="G42" t="str">
            <v>Бойков</v>
          </cell>
          <cell r="H42" t="str">
            <v>Николай</v>
          </cell>
          <cell r="I42" t="str">
            <v>Александрович</v>
          </cell>
          <cell r="K42" t="str">
            <v>Директор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V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"СПЕЦЭНЕРГОРАЗВИТИЕ"</v>
          </cell>
          <cell r="G43" t="str">
            <v>Чудин</v>
          </cell>
          <cell r="H43" t="str">
            <v>Иван</v>
          </cell>
          <cell r="I43" t="str">
            <v>Иванович</v>
          </cell>
          <cell r="K43" t="str">
            <v>Заместитель директора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"СПЕЦЭНЕРГОРАЗВИТИЕ"</v>
          </cell>
          <cell r="G44" t="str">
            <v>Вишневецкий</v>
          </cell>
          <cell r="H44" t="str">
            <v>Александр</v>
          </cell>
          <cell r="I44" t="str">
            <v>Дмитриевич</v>
          </cell>
          <cell r="K44" t="str">
            <v>Главный инженер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ИП Шмелев Андрей Александрович</v>
          </cell>
          <cell r="G45" t="str">
            <v>Поляков</v>
          </cell>
          <cell r="H45" t="str">
            <v>Дмитрий</v>
          </cell>
          <cell r="I45" t="str">
            <v>Константинович</v>
          </cell>
          <cell r="K45" t="str">
            <v>Инженер электросвязи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"НАТЭК ИНВЕСТ-ЭНЕРГО"</v>
          </cell>
          <cell r="G46" t="str">
            <v>Леонтьев</v>
          </cell>
          <cell r="H46" t="str">
            <v>Владимир</v>
          </cell>
          <cell r="I46" t="str">
            <v>Викторович</v>
          </cell>
          <cell r="K46" t="str">
            <v>Старший инженер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и выше 1000 В</v>
          </cell>
          <cell r="S46" t="str">
            <v>ПТЭЭСиС</v>
          </cell>
          <cell r="V46">
            <v>0.39583333333333331</v>
          </cell>
        </row>
        <row r="47">
          <cell r="E47" t="str">
            <v>ООО "ЮНИОН-ФУД"</v>
          </cell>
          <cell r="G47" t="str">
            <v>Вишняк</v>
          </cell>
          <cell r="H47" t="str">
            <v>Михаил</v>
          </cell>
          <cell r="I47" t="str">
            <v>Сергеевич</v>
          </cell>
          <cell r="K47" t="str">
            <v>Главный электрик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ПКФ "НОРМА-ПАК"</v>
          </cell>
          <cell r="G48" t="str">
            <v>Шаталов</v>
          </cell>
          <cell r="H48" t="str">
            <v>Андрей</v>
          </cell>
          <cell r="I48" t="str">
            <v>Михайлович</v>
          </cell>
          <cell r="K48" t="str">
            <v>Директор по развитию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ПКФ "НОРМА-ПАК"</v>
          </cell>
          <cell r="G49" t="str">
            <v>Боровков</v>
          </cell>
          <cell r="H49" t="str">
            <v>Алексей</v>
          </cell>
          <cell r="I49" t="str">
            <v>Сергеевич</v>
          </cell>
          <cell r="K49" t="str">
            <v>Главный инженер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ПКФ "НОРМА-ПАК"</v>
          </cell>
          <cell r="G50" t="str">
            <v>Копылов</v>
          </cell>
          <cell r="H50" t="str">
            <v>Вячеслав</v>
          </cell>
          <cell r="I50" t="str">
            <v>Александрович</v>
          </cell>
          <cell r="K50" t="str">
            <v>Инженер-электроник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ПКФ "НОРМА-ПАК"</v>
          </cell>
          <cell r="G51" t="str">
            <v>Баурин</v>
          </cell>
          <cell r="H51" t="str">
            <v>Сергей</v>
          </cell>
          <cell r="I51" t="str">
            <v>Викторович</v>
          </cell>
          <cell r="K51" t="str">
            <v>Электромонтер</v>
          </cell>
          <cell r="M51" t="str">
            <v>очередная</v>
          </cell>
          <cell r="N51" t="str">
            <v>оперативно-ремонтный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"ЭРА ГАЗ"</v>
          </cell>
          <cell r="G52" t="str">
            <v>Иванов</v>
          </cell>
          <cell r="H52" t="str">
            <v>Дмитрий</v>
          </cell>
          <cell r="I52" t="str">
            <v>Александрович</v>
          </cell>
          <cell r="K52" t="str">
            <v>Главный инженер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"ПОДОЛЬСКИЙ МУКОМОЛЬНЫЙ ЗАВОД"</v>
          </cell>
          <cell r="G53" t="str">
            <v>Тегаев</v>
          </cell>
          <cell r="H53" t="str">
            <v>Хетаг</v>
          </cell>
          <cell r="I53" t="str">
            <v>Рамазанович</v>
          </cell>
          <cell r="K53" t="str">
            <v>Главный энергетик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"МЯСОКОМБИНАТ КЛИНСКИЙ"</v>
          </cell>
          <cell r="G54" t="str">
            <v>Герасимов</v>
          </cell>
          <cell r="H54" t="str">
            <v>Егор</v>
          </cell>
          <cell r="I54" t="str">
            <v>Антонович</v>
          </cell>
          <cell r="K54" t="str">
            <v>Электромонтер по ремонту и обслуживанию электрооборудования</v>
          </cell>
          <cell r="M54" t="str">
            <v>первичная</v>
          </cell>
          <cell r="N54" t="str">
            <v>ремонтный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"МЕГАЭКСПОТОК"</v>
          </cell>
          <cell r="G55" t="str">
            <v>Кравченко</v>
          </cell>
          <cell r="H55" t="str">
            <v>Александр</v>
          </cell>
          <cell r="I55" t="str">
            <v>Сергеевич</v>
          </cell>
          <cell r="K55" t="str">
            <v>Инженер-электрик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III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МБУ ДО СШ "ФРЯЗИНО"</v>
          </cell>
          <cell r="G56" t="str">
            <v>Фомочкин</v>
          </cell>
          <cell r="H56" t="str">
            <v>Виталий</v>
          </cell>
          <cell r="I56" t="str">
            <v>Михайлович</v>
          </cell>
          <cell r="K56" t="str">
            <v>Директор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ИП  ВОРОНЦОВ МАКСИМ АНАТОЛЬЕВИЧ</v>
          </cell>
          <cell r="G57" t="str">
            <v>Воронцов</v>
          </cell>
          <cell r="H57" t="str">
            <v>Максим</v>
          </cell>
          <cell r="I57" t="str">
            <v>Анатольевич</v>
          </cell>
          <cell r="K57" t="str">
            <v>СВАРЩИК</v>
          </cell>
          <cell r="M57" t="str">
            <v>первичная</v>
          </cell>
          <cell r="N57" t="str">
            <v>оперативно-ремонтный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ФГБОУ ВО МГАФК</v>
          </cell>
          <cell r="G58" t="str">
            <v>Кручинкин</v>
          </cell>
          <cell r="H58" t="str">
            <v>Александр</v>
          </cell>
          <cell r="I58" t="str">
            <v>Викторович</v>
          </cell>
          <cell r="K58" t="str">
            <v>Начальник административно-хозяйственного отдела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ФГБОУ ВО МГАФК</v>
          </cell>
          <cell r="G59" t="str">
            <v>Разводов</v>
          </cell>
          <cell r="H59" t="str">
            <v>Сергей</v>
          </cell>
          <cell r="I59" t="str">
            <v>Васильевич</v>
          </cell>
          <cell r="K59" t="str">
            <v>Механик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 "АЭРО-ШЕРЕМЕТЬЕВО"</v>
          </cell>
          <cell r="G60" t="str">
            <v>Терентьев</v>
          </cell>
          <cell r="H60" t="str">
            <v>Владислав</v>
          </cell>
          <cell r="I60" t="str">
            <v>Денисович</v>
          </cell>
          <cell r="K60" t="str">
            <v>Инженер по автоматизированным системам управления технологическими процессами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III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"АЭРО-ШЕРЕМЕТЬЕВО"</v>
          </cell>
          <cell r="G61" t="str">
            <v>Сергеев</v>
          </cell>
          <cell r="H61" t="str">
            <v>Константин</v>
          </cell>
          <cell r="I61" t="str">
            <v>Алексеевич</v>
          </cell>
          <cell r="K61" t="str">
            <v>Заместитель генерального директора - главный инженер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III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"ГЕФЕСТ-ИНЖИНИРИНГ"</v>
          </cell>
          <cell r="G62" t="str">
            <v>Канунников</v>
          </cell>
          <cell r="H62" t="str">
            <v>Игорь</v>
          </cell>
          <cell r="I62" t="str">
            <v>Михайлович</v>
          </cell>
          <cell r="K62" t="str">
            <v>Главный инженер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"АРТСОК"</v>
          </cell>
          <cell r="G63" t="str">
            <v>Волков</v>
          </cell>
          <cell r="H63" t="str">
            <v>Данил</v>
          </cell>
          <cell r="I63" t="str">
            <v>Анатольевич</v>
          </cell>
          <cell r="K63" t="str">
            <v>Мастер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ЗАО "ЛПТУС"</v>
          </cell>
          <cell r="G64" t="str">
            <v>Сереженков</v>
          </cell>
          <cell r="H64" t="str">
            <v>Андрей</v>
          </cell>
          <cell r="I64" t="str">
            <v>Юрьевич</v>
          </cell>
          <cell r="K64" t="str">
            <v>Инженер-энергетик</v>
          </cell>
          <cell r="M64" t="str">
            <v>первичная</v>
          </cell>
          <cell r="N64" t="str">
            <v>административно—технический персонал</v>
          </cell>
          <cell r="R64" t="str">
            <v>II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"ЦЕНТР-ПЕРЛИТ"</v>
          </cell>
          <cell r="G65" t="str">
            <v>Акулин</v>
          </cell>
          <cell r="H65" t="str">
            <v>Анатолий</v>
          </cell>
          <cell r="I65" t="str">
            <v>Сергеевич</v>
          </cell>
          <cell r="K65" t="str">
            <v>Начальник цеха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III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АО "НИИРП"</v>
          </cell>
          <cell r="G66" t="str">
            <v>Редькин</v>
          </cell>
          <cell r="H66" t="str">
            <v>Игорь</v>
          </cell>
          <cell r="I66" t="str">
            <v>Николаевич</v>
          </cell>
          <cell r="K66" t="str">
            <v>Электромонтер 5 разряда /Электроучасток/</v>
          </cell>
          <cell r="M66" t="str">
            <v>внеочередная</v>
          </cell>
          <cell r="N66" t="str">
            <v>оперативно-ремонтный персонал</v>
          </cell>
          <cell r="R66" t="str">
            <v>III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АО "БЕЦЕМА"</v>
          </cell>
          <cell r="G67" t="str">
            <v>Пилюс</v>
          </cell>
          <cell r="H67" t="str">
            <v>Глеб</v>
          </cell>
          <cell r="I67" t="str">
            <v>Владимирович</v>
          </cell>
          <cell r="K67" t="str">
            <v>Технический директор</v>
          </cell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III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АО "БЕЦЕМА"</v>
          </cell>
          <cell r="G68" t="str">
            <v>Трубников</v>
          </cell>
          <cell r="H68" t="str">
            <v>Дмитрий</v>
          </cell>
          <cell r="I68" t="str">
            <v>Юрьевич</v>
          </cell>
          <cell r="K68" t="str">
            <v>Главный энергетик</v>
          </cell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III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"БЕЦЕМА"</v>
          </cell>
          <cell r="G69" t="str">
            <v>Педченко</v>
          </cell>
          <cell r="H69" t="str">
            <v>Александр</v>
          </cell>
          <cell r="I69" t="str">
            <v>Васильевич</v>
          </cell>
          <cell r="K69" t="str">
            <v>Электромонтёр</v>
          </cell>
          <cell r="M69" t="str">
            <v>первичная</v>
          </cell>
          <cell r="N69" t="str">
            <v>ремонтный персонал</v>
          </cell>
          <cell r="R69" t="str">
            <v>II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АО "БЕЦЕМА"</v>
          </cell>
          <cell r="G70" t="str">
            <v>Решетников</v>
          </cell>
          <cell r="H70" t="str">
            <v>Сергей</v>
          </cell>
          <cell r="I70" t="str">
            <v>Петрович</v>
          </cell>
          <cell r="K70" t="str">
            <v>Электроремонтер</v>
          </cell>
          <cell r="M70" t="str">
            <v>первичная</v>
          </cell>
          <cell r="N70" t="str">
            <v>ремонтный персонал</v>
          </cell>
          <cell r="R70" t="str">
            <v>II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АО "БЕЦЕМА"</v>
          </cell>
          <cell r="G71" t="str">
            <v>Федотов</v>
          </cell>
          <cell r="H71" t="str">
            <v>Игорь</v>
          </cell>
          <cell r="I71" t="str">
            <v>Викторович</v>
          </cell>
          <cell r="K71" t="str">
            <v>Электромонтер</v>
          </cell>
          <cell r="M71" t="str">
            <v>первичная</v>
          </cell>
          <cell r="N71" t="str">
            <v>ремонтный персонал</v>
          </cell>
          <cell r="R71" t="str">
            <v>II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АО "БЕЦЕМА"</v>
          </cell>
          <cell r="G72" t="str">
            <v>Бабкин</v>
          </cell>
          <cell r="H72" t="str">
            <v>Александр</v>
          </cell>
          <cell r="I72" t="str">
            <v>Егорович</v>
          </cell>
          <cell r="K72" t="str">
            <v>Электромонтер</v>
          </cell>
          <cell r="M72" t="str">
            <v>первичная</v>
          </cell>
          <cell r="N72" t="str">
            <v>оперативно-ремонтный персонал</v>
          </cell>
          <cell r="R72" t="str">
            <v>II до и выше 1000 В</v>
          </cell>
          <cell r="S72" t="str">
            <v>ПТЭЭСиС</v>
          </cell>
          <cell r="V72">
            <v>0.4375</v>
          </cell>
        </row>
        <row r="73">
          <cell r="E73" t="str">
            <v>АО "БЕЦЕМА"</v>
          </cell>
          <cell r="G73" t="str">
            <v>Мотко</v>
          </cell>
          <cell r="H73" t="str">
            <v>Василий</v>
          </cell>
          <cell r="I73" t="str">
            <v>Анатольевич</v>
          </cell>
          <cell r="K73" t="str">
            <v>Мастер</v>
          </cell>
          <cell r="M73" t="str">
            <v>первичная</v>
          </cell>
          <cell r="N73" t="str">
            <v>оперативно-ремонтный персонал</v>
          </cell>
          <cell r="R73" t="str">
            <v>II до и выше 1000 В</v>
          </cell>
          <cell r="S73" t="str">
            <v>ПТЭЭСиС</v>
          </cell>
          <cell r="V73">
            <v>0.4375</v>
          </cell>
        </row>
        <row r="74">
          <cell r="E74" t="str">
            <v>ООО "КОЛОС-ЭКСПРЕСС"</v>
          </cell>
          <cell r="G74" t="str">
            <v>Непомнящий</v>
          </cell>
          <cell r="H74" t="str">
            <v>Виталий</v>
          </cell>
          <cell r="I74" t="str">
            <v>Валерьевич</v>
          </cell>
          <cell r="K74" t="str">
            <v>Главный инженер</v>
          </cell>
          <cell r="M74" t="str">
            <v>внеочередная</v>
          </cell>
          <cell r="N74" t="str">
            <v>административно—технический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"КОЛОС-ЭКСПРЕСС"</v>
          </cell>
          <cell r="G75" t="str">
            <v>Баранов</v>
          </cell>
          <cell r="H75" t="str">
            <v>Евгений</v>
          </cell>
          <cell r="I75" t="str">
            <v>Сергеевич</v>
          </cell>
          <cell r="K75" t="str">
            <v>Начальник склада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"КОЛОС-ЭКСПРЕСС"</v>
          </cell>
          <cell r="G76" t="str">
            <v>Салимгареев</v>
          </cell>
          <cell r="H76" t="str">
            <v>Булат</v>
          </cell>
          <cell r="I76" t="str">
            <v>Махмутович</v>
          </cell>
          <cell r="K76" t="str">
            <v>Начальник производства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 "ПРОМАРСЕНАЛ"</v>
          </cell>
          <cell r="G77" t="str">
            <v>Галахов</v>
          </cell>
          <cell r="H77" t="str">
            <v>Роман</v>
          </cell>
          <cell r="I77" t="str">
            <v>Валерьевич</v>
          </cell>
          <cell r="K77" t="str">
            <v>Главный энергетик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АО "ЭУР-МЕД ДЕНТАЛДЕПО"</v>
          </cell>
          <cell r="G78" t="str">
            <v>Ляпин</v>
          </cell>
          <cell r="H78" t="str">
            <v>Роман</v>
          </cell>
          <cell r="I78" t="str">
            <v>Геннадьевич</v>
          </cell>
          <cell r="K78" t="str">
            <v>Начальник отдела логистики и склада</v>
          </cell>
          <cell r="M78" t="str">
            <v>первичная</v>
          </cell>
          <cell r="N78" t="str">
            <v>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АО "ЭУР-МЕД ДЕНТАЛДЕПО"</v>
          </cell>
          <cell r="G79" t="str">
            <v>Михеев</v>
          </cell>
          <cell r="H79" t="str">
            <v>Алексей</v>
          </cell>
          <cell r="I79" t="str">
            <v>Викторович</v>
          </cell>
          <cell r="K79" t="str">
            <v>Техник склада</v>
          </cell>
          <cell r="M79" t="str">
            <v>очередная</v>
          </cell>
          <cell r="N79" t="str">
            <v>ремонтный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"ГК СПС"</v>
          </cell>
          <cell r="G80" t="str">
            <v>Сапронов</v>
          </cell>
          <cell r="H80" t="str">
            <v>Сергей</v>
          </cell>
          <cell r="I80" t="str">
            <v>Владимирович</v>
          </cell>
          <cell r="K80" t="str">
            <v>Исполнительный директор</v>
          </cell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"ГК СПС"</v>
          </cell>
          <cell r="G81" t="str">
            <v>Холодов</v>
          </cell>
          <cell r="H81" t="str">
            <v>Никита</v>
          </cell>
          <cell r="I81" t="str">
            <v>Сергеевич</v>
          </cell>
          <cell r="K81" t="str">
            <v>Инженер по слаботочным системам</v>
          </cell>
          <cell r="M81" t="str">
            <v>первичная</v>
          </cell>
          <cell r="N81" t="str">
            <v>административно—технический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"ГК СПС"</v>
          </cell>
          <cell r="G82" t="str">
            <v>Васильев</v>
          </cell>
          <cell r="H82" t="str">
            <v>Владимир</v>
          </cell>
          <cell r="I82" t="str">
            <v>Сергеевич</v>
          </cell>
          <cell r="K82" t="str">
            <v>Директор по развитию и качеству ОТК</v>
          </cell>
          <cell r="M82" t="str">
            <v>первичная</v>
          </cell>
          <cell r="N82" t="str">
            <v>административно—технический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"МЦВЛ"</v>
          </cell>
          <cell r="G83" t="str">
            <v>Шенаев</v>
          </cell>
          <cell r="H83" t="str">
            <v>Александр</v>
          </cell>
          <cell r="I83" t="str">
            <v>Олегович</v>
          </cell>
          <cell r="K83" t="str">
            <v>Инженер по эксплуатации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"МЦВЛ"</v>
          </cell>
          <cell r="G84" t="str">
            <v>Виноградов</v>
          </cell>
          <cell r="H84" t="str">
            <v>Александр</v>
          </cell>
          <cell r="I84" t="str">
            <v>Владимирович</v>
          </cell>
          <cell r="K84" t="str">
            <v>Сменный техник</v>
          </cell>
          <cell r="M84" t="str">
            <v>очередная</v>
          </cell>
          <cell r="N84" t="str">
            <v>оперативно-ремонтный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"МЦВЛ"</v>
          </cell>
          <cell r="G85" t="str">
            <v>Аксёнов</v>
          </cell>
          <cell r="H85" t="str">
            <v>Константин</v>
          </cell>
          <cell r="I85" t="str">
            <v>Александрович</v>
          </cell>
          <cell r="K85" t="str">
            <v>Сменный техник</v>
          </cell>
          <cell r="M85" t="str">
            <v>очередная</v>
          </cell>
          <cell r="N85" t="str">
            <v>оперативно-ремонтный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"МЦВЛ"</v>
          </cell>
          <cell r="G86" t="str">
            <v>Марковцев</v>
          </cell>
          <cell r="H86" t="str">
            <v>Виктор</v>
          </cell>
          <cell r="I86" t="str">
            <v>Николаевич</v>
          </cell>
          <cell r="K86" t="str">
            <v>Сменный техник</v>
          </cell>
          <cell r="M86" t="str">
            <v>очередная</v>
          </cell>
          <cell r="N86" t="str">
            <v>оперативно-ремонтный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"РИЭЛКО</v>
          </cell>
          <cell r="G87" t="str">
            <v>Бодров</v>
          </cell>
          <cell r="H87" t="str">
            <v>Олег</v>
          </cell>
          <cell r="I87" t="str">
            <v>Геннадьевич</v>
          </cell>
          <cell r="K87" t="str">
            <v>Главный энергетик</v>
          </cell>
          <cell r="L87" t="str">
            <v>2,5 года</v>
          </cell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>IV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"РИЭЛКО</v>
          </cell>
          <cell r="G88" t="str">
            <v>Абашников</v>
          </cell>
          <cell r="H88" t="str">
            <v xml:space="preserve">Геннадий </v>
          </cell>
          <cell r="I88" t="str">
            <v>Степанович</v>
          </cell>
          <cell r="K88" t="str">
            <v>Главный инженер</v>
          </cell>
          <cell r="L88" t="str">
            <v>15 лет</v>
          </cell>
          <cell r="M88" t="str">
            <v>внеочередная</v>
          </cell>
          <cell r="N88" t="str">
            <v>административно—технический персонал</v>
          </cell>
          <cell r="R88" t="str">
            <v>IV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АО "ПЕТРУС"</v>
          </cell>
          <cell r="G89" t="str">
            <v>Вихров</v>
          </cell>
          <cell r="H89" t="str">
            <v>Павел</v>
          </cell>
          <cell r="I89" t="str">
            <v>Викторович</v>
          </cell>
          <cell r="K89" t="str">
            <v>Главный энергетик</v>
          </cell>
          <cell r="L89" t="str">
            <v>8 лет</v>
          </cell>
          <cell r="M89" t="str">
            <v>внеочередная</v>
          </cell>
          <cell r="N89" t="str">
            <v>административно—технический персонал</v>
          </cell>
          <cell r="R89" t="str">
            <v>V до и выше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"РКК"</v>
          </cell>
          <cell r="G90" t="str">
            <v>Безчерепов</v>
          </cell>
          <cell r="H90" t="str">
            <v xml:space="preserve">Дмитрий </v>
          </cell>
          <cell r="I90" t="str">
            <v>Иванович</v>
          </cell>
          <cell r="K90" t="str">
            <v> Главный инженер</v>
          </cell>
          <cell r="L90" t="str">
            <v> 2 г.</v>
          </cell>
          <cell r="M90" t="str">
            <v>первичная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"РКК"</v>
          </cell>
          <cell r="G91" t="str">
            <v xml:space="preserve">Тухтаев </v>
          </cell>
          <cell r="H91" t="str">
            <v>Сардор</v>
          </cell>
          <cell r="I91" t="str">
            <v>Баходирович</v>
          </cell>
          <cell r="K91" t="str">
            <v>Электромонтажник электрических систем и оборудования</v>
          </cell>
          <cell r="L91" t="str">
            <v>3 г.</v>
          </cell>
          <cell r="M91" t="str">
            <v>первичная</v>
          </cell>
          <cell r="N91" t="str">
            <v>оперативно-ремонтный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"РКК"</v>
          </cell>
          <cell r="G92" t="str">
            <v xml:space="preserve">Урайимов </v>
          </cell>
          <cell r="H92" t="str">
            <v>Жавохир</v>
          </cell>
          <cell r="I92" t="str">
            <v>Сайидумар Угли</v>
          </cell>
          <cell r="K92" t="str">
            <v>Электромонтажник электрических систем и оборудования</v>
          </cell>
          <cell r="L92" t="str">
            <v>3 г.</v>
          </cell>
          <cell r="M92" t="str">
            <v>первичная</v>
          </cell>
          <cell r="N92" t="str">
            <v>оперативно-ремонтный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"РКК"</v>
          </cell>
          <cell r="G93" t="str">
            <v xml:space="preserve">Халметов </v>
          </cell>
          <cell r="H93" t="str">
            <v>Ильдар</v>
          </cell>
          <cell r="I93" t="str">
            <v>Фаридович</v>
          </cell>
          <cell r="K93" t="str">
            <v>Электромонтажник электрических систем и оборудования</v>
          </cell>
          <cell r="L93" t="str">
            <v>4 г.</v>
          </cell>
          <cell r="M93" t="str">
            <v>первичная</v>
          </cell>
          <cell r="N93" t="str">
            <v>оперативно-ремонтный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"РКК"</v>
          </cell>
          <cell r="G94" t="str">
            <v xml:space="preserve">Саитов </v>
          </cell>
          <cell r="H94" t="str">
            <v> Егор</v>
          </cell>
          <cell r="I94" t="str">
            <v> Сергеевич</v>
          </cell>
          <cell r="K94" t="str">
            <v>Электромонтажник электрических систем и оборудования</v>
          </cell>
          <cell r="L94" t="str">
            <v> 2 м.</v>
          </cell>
          <cell r="M94" t="str">
            <v>первичная</v>
          </cell>
          <cell r="N94" t="str">
            <v>оперативно-ремонтный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"РЭУ№1"</v>
          </cell>
          <cell r="G95" t="str">
            <v xml:space="preserve">Гребенников </v>
          </cell>
          <cell r="H95" t="str">
            <v>Николай</v>
          </cell>
          <cell r="I95" t="str">
            <v>Петрович</v>
          </cell>
          <cell r="K95" t="str">
            <v>Электромонтажник электрических систем и оборудования</v>
          </cell>
          <cell r="L95" t="str">
            <v>54 г.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"РЭУ№1"</v>
          </cell>
          <cell r="G96" t="str">
            <v xml:space="preserve">Попов </v>
          </cell>
          <cell r="H96" t="str">
            <v>Алексей</v>
          </cell>
          <cell r="I96" t="str">
            <v>Викторович</v>
          </cell>
          <cell r="K96" t="str">
            <v>Главный инженер</v>
          </cell>
          <cell r="L96" t="str">
            <v>1 г.</v>
          </cell>
          <cell r="M96" t="str">
            <v>первичная</v>
          </cell>
          <cell r="N96" t="str">
            <v>административно—технический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"РЭУ№1"</v>
          </cell>
          <cell r="G97" t="str">
            <v xml:space="preserve">Усаев </v>
          </cell>
          <cell r="H97" t="str">
            <v>Сыдык</v>
          </cell>
          <cell r="I97" t="str">
            <v>Сабитович</v>
          </cell>
          <cell r="K97" t="str">
            <v>Электромонтажник электрических систем и оборудования</v>
          </cell>
          <cell r="L97" t="str">
            <v>38 лет</v>
          </cell>
          <cell r="M97" t="str">
            <v>первичная</v>
          </cell>
          <cell r="N97" t="str">
            <v>оперативно-ремонтный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"РЭУ№1"</v>
          </cell>
          <cell r="G98" t="str">
            <v xml:space="preserve">Холопов </v>
          </cell>
          <cell r="H98" t="str">
            <v>Андрей</v>
          </cell>
          <cell r="I98" t="str">
            <v>Олегович</v>
          </cell>
          <cell r="K98" t="str">
            <v>Электромонтажник электрических систем и оборудования</v>
          </cell>
          <cell r="L98" t="str">
            <v>5 лет</v>
          </cell>
          <cell r="M98" t="str">
            <v>первичная</v>
          </cell>
          <cell r="N98" t="str">
            <v>оперативно-ремонтный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"ГЕМ"</v>
          </cell>
          <cell r="G99" t="str">
            <v>Осипатов</v>
          </cell>
          <cell r="H99" t="str">
            <v>Александр</v>
          </cell>
          <cell r="I99" t="str">
            <v>Сергеевич</v>
          </cell>
          <cell r="K99" t="str">
            <v>Главный инженер</v>
          </cell>
          <cell r="L99" t="str">
            <v>1 мес</v>
          </cell>
          <cell r="M99" t="str">
            <v>внеочередная</v>
          </cell>
          <cell r="N99" t="str">
            <v>административно—технический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"ИКС Орехово-Зуево"</v>
          </cell>
          <cell r="G100" t="str">
            <v>Марочкин</v>
          </cell>
          <cell r="H100" t="str">
            <v>Сергей</v>
          </cell>
          <cell r="I100" t="str">
            <v>Алексеевич</v>
          </cell>
          <cell r="K100" t="str">
            <v>Начальник участка тепловых сетей</v>
          </cell>
          <cell r="L100" t="str">
            <v>1 год 8 месяцев</v>
          </cell>
          <cell r="M100" t="str">
            <v>первичная</v>
          </cell>
          <cell r="N100" t="str">
            <v>руководитель структурного подразделения</v>
          </cell>
          <cell r="S100" t="str">
            <v>ПТЭТЭ</v>
          </cell>
          <cell r="V100">
            <v>0.45833333333333331</v>
          </cell>
        </row>
        <row r="101">
          <cell r="E101" t="str">
            <v>ООО "ИКС Орехово-Зуево"</v>
          </cell>
          <cell r="G101" t="str">
            <v>Варзин</v>
          </cell>
          <cell r="H101" t="str">
            <v>Александр</v>
          </cell>
          <cell r="I101" t="str">
            <v>Юрьевич</v>
          </cell>
          <cell r="K101" t="str">
            <v>Начальник участка тепловых сетей</v>
          </cell>
          <cell r="L101" t="str">
            <v>1 год 8 месяцев</v>
          </cell>
          <cell r="M101" t="str">
            <v>первичная</v>
          </cell>
          <cell r="N101" t="str">
            <v>руководитель структурного подразделения</v>
          </cell>
          <cell r="S101" t="str">
            <v>ПТЭТЭ</v>
          </cell>
          <cell r="V101">
            <v>0.45833333333333331</v>
          </cell>
        </row>
        <row r="102">
          <cell r="E102" t="str">
            <v>ООО "ИКС Орехово-Зуево"</v>
          </cell>
          <cell r="G102" t="str">
            <v xml:space="preserve">Чернышов </v>
          </cell>
          <cell r="H102" t="str">
            <v>Александр</v>
          </cell>
          <cell r="I102" t="str">
            <v>Владимирович</v>
          </cell>
          <cell r="K102" t="str">
            <v>Начальник участка тепловых сетей</v>
          </cell>
          <cell r="L102" t="str">
            <v>4 года</v>
          </cell>
          <cell r="M102" t="str">
            <v>первичная</v>
          </cell>
          <cell r="N102" t="str">
            <v>руководитель структурного подразделения</v>
          </cell>
          <cell r="S102" t="str">
            <v>ПТЭТЭ</v>
          </cell>
          <cell r="V102">
            <v>0.45833333333333331</v>
          </cell>
        </row>
        <row r="103">
          <cell r="E103" t="str">
            <v>ООО "ИКС Орехово-Зуево"</v>
          </cell>
          <cell r="G103" t="str">
            <v xml:space="preserve">Мазелкин </v>
          </cell>
          <cell r="H103" t="str">
            <v>Сергей</v>
          </cell>
          <cell r="I103" t="str">
            <v>Сергеевич</v>
          </cell>
          <cell r="K103" t="str">
            <v>Начальник участка тепловых сетей</v>
          </cell>
          <cell r="L103" t="str">
            <v>9 месяцев</v>
          </cell>
          <cell r="M103" t="str">
            <v>первичная</v>
          </cell>
          <cell r="N103" t="str">
            <v>руководитель структурного подразделения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"ИКС Орехово-Зуево"</v>
          </cell>
          <cell r="G104" t="str">
            <v>Сахаров</v>
          </cell>
          <cell r="H104" t="str">
            <v>Алексей</v>
          </cell>
          <cell r="I104" t="str">
            <v>Анатольевич</v>
          </cell>
          <cell r="K104" t="str">
            <v>Начальник участка тепловых сетей</v>
          </cell>
          <cell r="L104" t="str">
            <v>4 года</v>
          </cell>
          <cell r="M104" t="str">
            <v>первичная</v>
          </cell>
          <cell r="N104" t="str">
            <v>руководитель структурного подразделения</v>
          </cell>
          <cell r="S104" t="str">
            <v>ПТЭТЭ</v>
          </cell>
          <cell r="V104">
            <v>0.45833333333333331</v>
          </cell>
        </row>
        <row r="105">
          <cell r="E105" t="str">
            <v>ООО "АШАН"</v>
          </cell>
          <cell r="G105" t="str">
            <v>Трубенков</v>
          </cell>
          <cell r="H105" t="str">
            <v>Игорь</v>
          </cell>
          <cell r="I105" t="str">
            <v>Николаевич</v>
          </cell>
          <cell r="K105" t="str">
            <v>Эксперт по условиям и охране труда</v>
          </cell>
          <cell r="L105" t="str">
            <v>11 мес.</v>
          </cell>
          <cell r="M105" t="str">
            <v>очередная</v>
          </cell>
          <cell r="N105" t="str">
            <v>специалист по охране труда, контролирующий электроустановки</v>
          </cell>
          <cell r="R105" t="str">
            <v>IV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ИП "Гуменчук Н.А."</v>
          </cell>
          <cell r="G106" t="str">
            <v xml:space="preserve">Сахаров </v>
          </cell>
          <cell r="H106" t="str">
            <v>Михаил</v>
          </cell>
          <cell r="I106" t="str">
            <v>Сергеевич</v>
          </cell>
          <cell r="K106" t="str">
            <v>Слесарь-ремонтник</v>
          </cell>
          <cell r="L106" t="str">
            <v>10 месяцев</v>
          </cell>
          <cell r="M106" t="str">
            <v>первичная</v>
          </cell>
          <cell r="N106" t="str">
            <v>оперативно-ремонтный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"СНБ ИНВЕСТ"</v>
          </cell>
          <cell r="G107" t="str">
            <v>Семочкин</v>
          </cell>
          <cell r="H107" t="str">
            <v>Александр</v>
          </cell>
          <cell r="I107" t="str">
            <v>Алексеевич</v>
          </cell>
          <cell r="K107" t="str">
            <v>Инженер по эксплуатации водопроводно-канализационных сетей</v>
          </cell>
          <cell r="L107" t="str">
            <v>7 лет</v>
          </cell>
          <cell r="M107" t="str">
            <v>очередная</v>
          </cell>
          <cell r="N107" t="str">
            <v>управленческий персонал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"СНБ ИНВЕСТ"</v>
          </cell>
          <cell r="G108" t="str">
            <v>Ильинский</v>
          </cell>
          <cell r="H108" t="str">
            <v>Борис</v>
          </cell>
          <cell r="I108" t="str">
            <v>Николаевич</v>
          </cell>
          <cell r="K108" t="str">
            <v>Главный энергетик</v>
          </cell>
          <cell r="L108" t="str">
            <v>08 лет  02 месяца</v>
          </cell>
          <cell r="M108" t="str">
            <v>очередная</v>
          </cell>
          <cell r="N108" t="str">
            <v>управленческий персонал</v>
          </cell>
          <cell r="S108" t="str">
            <v>ПТЭТЭ</v>
          </cell>
          <cell r="V108">
            <v>0.45833333333333331</v>
          </cell>
        </row>
        <row r="109">
          <cell r="E109" t="str">
            <v>ООО "АШАН"</v>
          </cell>
          <cell r="G109" t="str">
            <v>Юдаев</v>
          </cell>
          <cell r="H109" t="str">
            <v>Роман</v>
          </cell>
          <cell r="I109" t="str">
            <v>Владимирович</v>
          </cell>
          <cell r="K109" t="str">
            <v>Менеджер по энергоэффективности</v>
          </cell>
          <cell r="L109" t="str">
            <v>1 год 6 месяцев</v>
          </cell>
          <cell r="M109" t="str">
            <v>очередная</v>
          </cell>
          <cell r="N109" t="str">
            <v>управленческий персонал</v>
          </cell>
          <cell r="S109" t="str">
            <v>ПТЭТЭ</v>
          </cell>
          <cell r="V109">
            <v>0.45833333333333331</v>
          </cell>
        </row>
        <row r="110">
          <cell r="E110" t="str">
            <v>ООО "АТАК"</v>
          </cell>
          <cell r="G110" t="str">
            <v>Лебедев</v>
          </cell>
          <cell r="H110" t="str">
            <v xml:space="preserve">Сергей </v>
          </cell>
          <cell r="I110" t="str">
            <v>Александрович</v>
          </cell>
          <cell r="K110" t="str">
            <v>Инженер-энергетик</v>
          </cell>
          <cell r="L110" t="str">
            <v>4 года</v>
          </cell>
          <cell r="M110" t="str">
            <v>очередная</v>
          </cell>
          <cell r="N110" t="str">
            <v>управленческий персонал</v>
          </cell>
          <cell r="S110" t="str">
            <v>ПТЭТЭ</v>
          </cell>
          <cell r="V110">
            <v>0.45833333333333331</v>
          </cell>
        </row>
        <row r="111">
          <cell r="E111" t="str">
            <v>ООО "Кифато МК"</v>
          </cell>
          <cell r="G111" t="str">
            <v>Демченко</v>
          </cell>
          <cell r="H111" t="str">
            <v>Вадим</v>
          </cell>
          <cell r="I111" t="str">
            <v>Максимович</v>
          </cell>
          <cell r="K111" t="str">
            <v>Главный энергетик</v>
          </cell>
          <cell r="L111">
            <v>15</v>
          </cell>
          <cell r="M111" t="str">
            <v>внеочередная</v>
          </cell>
          <cell r="N111" t="str">
            <v>административно—технический персонал</v>
          </cell>
          <cell r="R111" t="str">
            <v>V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"Кифато МК"</v>
          </cell>
          <cell r="G112" t="str">
            <v xml:space="preserve">Аверьянов </v>
          </cell>
          <cell r="H112" t="str">
            <v>Алексей</v>
          </cell>
          <cell r="I112" t="str">
            <v>Альбертович</v>
          </cell>
          <cell r="K112" t="str">
            <v xml:space="preserve">Зам. главного энергетика </v>
          </cell>
          <cell r="L112">
            <v>11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"СМАРТ"</v>
          </cell>
          <cell r="G113" t="str">
            <v>Бобылев</v>
          </cell>
          <cell r="H113" t="str">
            <v>Александр</v>
          </cell>
          <cell r="I113" t="str">
            <v>Александрович</v>
          </cell>
          <cell r="K113" t="str">
            <v>Инженер</v>
          </cell>
          <cell r="L113" t="str">
            <v>3года</v>
          </cell>
          <cell r="M113" t="str">
            <v>внеочередная</v>
          </cell>
          <cell r="N113" t="str">
            <v>административно—технический персонал</v>
          </cell>
          <cell r="R113" t="str">
            <v>III группа до 1000В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"Амазоне"</v>
          </cell>
          <cell r="G114" t="str">
            <v>Шевалье</v>
          </cell>
          <cell r="H114" t="str">
            <v>Виктор</v>
          </cell>
          <cell r="I114" t="str">
            <v>Александрович</v>
          </cell>
          <cell r="K114" t="str">
            <v>Заместитель генерального директора по эксплуатации здания</v>
          </cell>
          <cell r="L114" t="str">
            <v>8 мес.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III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"Арвалус"</v>
          </cell>
          <cell r="G115" t="str">
            <v xml:space="preserve">Просянок </v>
          </cell>
          <cell r="H115" t="str">
            <v xml:space="preserve">Владимир </v>
          </cell>
          <cell r="I115" t="str">
            <v>Анатольевич</v>
          </cell>
          <cell r="K115" t="str">
            <v xml:space="preserve">Рабочий по зданиям </v>
          </cell>
          <cell r="L115" t="str">
            <v>3 мес</v>
          </cell>
          <cell r="M115" t="str">
            <v>внеочередная</v>
          </cell>
          <cell r="N115" t="str">
            <v>административно—технический персонал</v>
          </cell>
          <cell r="R115" t="str">
            <v>IV до 1000 В</v>
          </cell>
          <cell r="S115" t="str">
            <v>ПТЭЭСиС</v>
          </cell>
          <cell r="V115">
            <v>0.47916666666666669</v>
          </cell>
        </row>
        <row r="116">
          <cell r="E116" t="str">
            <v>АО "Арвалус"</v>
          </cell>
          <cell r="G116" t="str">
            <v>Кравченко</v>
          </cell>
          <cell r="H116" t="str">
            <v xml:space="preserve">Надежда </v>
          </cell>
          <cell r="I116" t="str">
            <v>Викторовна</v>
          </cell>
          <cell r="K116" t="str">
            <v>Менеджер по сертификации продукции</v>
          </cell>
          <cell r="L116" t="str">
            <v>3 года</v>
          </cell>
          <cell r="M116" t="str">
            <v>внеочередная</v>
          </cell>
          <cell r="N116" t="str">
            <v>административно—технический персонал</v>
          </cell>
          <cell r="R116" t="str">
            <v>IV до 1000 В</v>
          </cell>
          <cell r="S116" t="str">
            <v>ПТЭЭСиС</v>
          </cell>
          <cell r="V116">
            <v>0.47916666666666669</v>
          </cell>
        </row>
        <row r="117">
          <cell r="E117" t="str">
            <v>ООО «Циркуль»</v>
          </cell>
          <cell r="G117" t="str">
            <v xml:space="preserve">Чуевский </v>
          </cell>
          <cell r="H117" t="str">
            <v xml:space="preserve">Владимир </v>
          </cell>
          <cell r="I117" t="str">
            <v>Иванович</v>
          </cell>
          <cell r="K117" t="str">
            <v>Инженер по автоматизации</v>
          </cell>
          <cell r="L117" t="str">
            <v>1,2 года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V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"КЛИМПАНЕЛЬ"</v>
          </cell>
          <cell r="G118" t="str">
            <v>Горбатенко</v>
          </cell>
          <cell r="H118" t="str">
            <v>Александр</v>
          </cell>
          <cell r="I118" t="str">
            <v>Иванович</v>
          </cell>
          <cell r="K118" t="str">
            <v>Техник-электрик</v>
          </cell>
          <cell r="L118" t="str">
            <v xml:space="preserve">3 года </v>
          </cell>
          <cell r="M118" t="str">
            <v>первичная</v>
          </cell>
          <cell r="N118" t="str">
            <v>оперативно-ремонтный персонал</v>
          </cell>
          <cell r="R118" t="str">
            <v>II  до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ГБУЗ Московской области «Королёвская стоматологическая поликлиника»</v>
          </cell>
          <cell r="G119" t="str">
            <v>Кипаренко</v>
          </cell>
          <cell r="H119" t="str">
            <v>Александр</v>
          </cell>
          <cell r="I119" t="str">
            <v>Степанович</v>
          </cell>
          <cell r="K119" t="str">
            <v>Заместитель главного врача по ГО и МР</v>
          </cell>
          <cell r="L119" t="str">
            <v>12 лет</v>
          </cell>
          <cell r="M119" t="str">
            <v>внеочередная</v>
          </cell>
          <cell r="N119" t="str">
            <v>административно—технический персонал</v>
          </cell>
          <cell r="R119" t="str">
            <v>III гр.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ГБУЗ Московской области «Королёвская стоматологическая поликлиника»</v>
          </cell>
          <cell r="G120" t="str">
            <v>Блохин</v>
          </cell>
          <cell r="H120" t="str">
            <v>Александр</v>
          </cell>
          <cell r="I120" t="str">
            <v>Александрович</v>
          </cell>
          <cell r="K120" t="str">
            <v>Старший зубной техник</v>
          </cell>
          <cell r="L120" t="str">
            <v>1 год</v>
          </cell>
          <cell r="M120" t="str">
            <v>внеочередная</v>
          </cell>
          <cell r="N120" t="str">
            <v>административно—технический персонал</v>
          </cell>
          <cell r="R120" t="str">
            <v>II гр.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"СТРОЙЖИЛИНВЕСТ"</v>
          </cell>
          <cell r="G121" t="str">
            <v>Филиппенко</v>
          </cell>
          <cell r="H121" t="str">
            <v>Владимир</v>
          </cell>
          <cell r="I121" t="str">
            <v>Александрович</v>
          </cell>
          <cell r="K121" t="str">
            <v>Инженер-энергетик</v>
          </cell>
          <cell r="L121" t="str">
            <v>2.4  г</v>
          </cell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IV до 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«Формат»</v>
          </cell>
          <cell r="G122" t="str">
            <v>Гарбар</v>
          </cell>
          <cell r="H122" t="str">
            <v>Владимир</v>
          </cell>
          <cell r="I122" t="str">
            <v>Матвеевич</v>
          </cell>
          <cell r="K122" t="str">
            <v>Главный инженер</v>
          </cell>
          <cell r="L122" t="str">
            <v>5 лет</v>
          </cell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IV гр.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"Цифровая энергетика"</v>
          </cell>
          <cell r="G123" t="str">
            <v>Пономарев</v>
          </cell>
          <cell r="H123" t="str">
            <v>Александр</v>
          </cell>
          <cell r="I123" t="str">
            <v>Сергеевич</v>
          </cell>
          <cell r="K123" t="str">
            <v>Начальник службы испытаний и измерений</v>
          </cell>
          <cell r="L123" t="str">
            <v>3 года 4 месяца</v>
          </cell>
          <cell r="M123" t="str">
            <v>очередная</v>
          </cell>
          <cell r="N123" t="str">
            <v>административно-технический персонал, с правом испытания оборудования повышенным напряжением</v>
          </cell>
          <cell r="R123" t="str">
            <v>V до и выше 1000 В</v>
          </cell>
          <cell r="S123" t="str">
            <v>ПТЭЭСиС</v>
          </cell>
          <cell r="V123">
            <v>0.47916666666666669</v>
          </cell>
        </row>
        <row r="124">
          <cell r="E124" t="str">
            <v>ООО "Цифровая энергетика"</v>
          </cell>
          <cell r="G124" t="str">
            <v>Лежнев</v>
          </cell>
          <cell r="H124" t="str">
            <v>Валерий</v>
          </cell>
          <cell r="I124" t="str">
            <v>Викторович</v>
          </cell>
          <cell r="K124" t="str">
            <v>Ведущий инженер службы испытаний и измерений</v>
          </cell>
          <cell r="L124" t="str">
            <v>3 года</v>
          </cell>
          <cell r="M124" t="str">
            <v>очередная</v>
          </cell>
          <cell r="N124" t="str">
            <v>административно-технический персонал, с правом испытания оборудования повышенным напряжением</v>
          </cell>
          <cell r="R124" t="str">
            <v>V до и выше 1000 В</v>
          </cell>
          <cell r="S124" t="str">
            <v>ПТЭЭСиС</v>
          </cell>
          <cell r="V124">
            <v>0.47916666666666669</v>
          </cell>
        </row>
        <row r="125">
          <cell r="E125" t="str">
            <v>АО "УК НКС"</v>
          </cell>
          <cell r="G125" t="str">
            <v>Сорокин</v>
          </cell>
          <cell r="H125" t="str">
            <v>Денис</v>
          </cell>
          <cell r="I125" t="str">
            <v>Александрович</v>
          </cell>
          <cell r="K125" t="str">
            <v>Главный инженер</v>
          </cell>
          <cell r="L125" t="str">
            <v>1 месяц</v>
          </cell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"Высота-Сервис"</v>
          </cell>
          <cell r="G126" t="str">
            <v>Михайлов</v>
          </cell>
          <cell r="H126" t="str">
            <v xml:space="preserve">Борис </v>
          </cell>
          <cell r="I126" t="str">
            <v>Михайлович</v>
          </cell>
          <cell r="K126" t="str">
            <v>Главный энергетик</v>
          </cell>
          <cell r="L126" t="str">
            <v>3 мес</v>
          </cell>
          <cell r="M126" t="str">
            <v>внеочередная</v>
          </cell>
          <cell r="N126" t="str">
            <v>административно—технический персонал</v>
          </cell>
          <cell r="R126" t="str">
            <v>IV до 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ГБУЗ МО "Московский областной онкологичекий диспансер"                                   (ГБУЗ МО "МООД")</v>
          </cell>
          <cell r="G127" t="str">
            <v>Купцов</v>
          </cell>
          <cell r="H127" t="str">
            <v>Дмитрий</v>
          </cell>
          <cell r="I127" t="str">
            <v>Валерьевич</v>
          </cell>
          <cell r="K127" t="str">
            <v>Ведущий инженер -энергетик</v>
          </cell>
          <cell r="L127" t="str">
            <v>7 лет</v>
          </cell>
          <cell r="M127" t="str">
            <v>очередная</v>
          </cell>
          <cell r="N127" t="str">
            <v>административно—технический персонал</v>
          </cell>
          <cell r="R127" t="str">
            <v>IV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ГБУЗ МО "Московский областной онкологичекий диспансер"                                   (ГБУЗ МО "МООД")</v>
          </cell>
          <cell r="G128" t="str">
            <v>Астафуров</v>
          </cell>
          <cell r="H128" t="str">
            <v>Анатолий</v>
          </cell>
          <cell r="I128" t="str">
            <v>Николаевич</v>
          </cell>
          <cell r="K128" t="str">
            <v>Ведущий инженер отдела</v>
          </cell>
          <cell r="L128" t="str">
            <v>10 лет</v>
          </cell>
          <cell r="M128" t="str">
            <v>очередная</v>
          </cell>
          <cell r="N128" t="str">
            <v>административно—технический персонал</v>
          </cell>
          <cell r="R128" t="str">
            <v>IV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ГБУЗ МО "Московский областной онкологичекий диспансер"                                   (ГБУЗ МО "МООД")</v>
          </cell>
          <cell r="G129" t="str">
            <v xml:space="preserve">Федяшов </v>
          </cell>
          <cell r="H129" t="str">
            <v>Андрей</v>
          </cell>
          <cell r="I129" t="str">
            <v>Сергеевич</v>
          </cell>
          <cell r="K129" t="str">
            <v>Ведущий инженер отдела</v>
          </cell>
          <cell r="L129" t="str">
            <v>10 лет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IV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"Опен Груп"</v>
          </cell>
          <cell r="G130" t="str">
            <v>Калинычев</v>
          </cell>
          <cell r="H130" t="str">
            <v>Роман</v>
          </cell>
          <cell r="I130" t="str">
            <v>Сергеевич</v>
          </cell>
          <cell r="K130" t="str">
            <v>Слесарь- наладчик</v>
          </cell>
          <cell r="L130" t="str">
            <v>1 год</v>
          </cell>
          <cell r="M130" t="str">
            <v>первичная</v>
          </cell>
          <cell r="N130" t="str">
            <v>электротехнологический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"Опен Груп"</v>
          </cell>
          <cell r="G131" t="str">
            <v>Лютый</v>
          </cell>
          <cell r="H131" t="str">
            <v>Юрий</v>
          </cell>
          <cell r="I131" t="str">
            <v>Пантелеймонович</v>
          </cell>
          <cell r="K131" t="str">
            <v>Слесарь- электрик</v>
          </cell>
          <cell r="L131" t="str">
            <v>1 год</v>
          </cell>
          <cell r="M131" t="str">
            <v>первичная</v>
          </cell>
          <cell r="N131" t="str">
            <v>оперативно-ремонтный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"Опен Груп"</v>
          </cell>
          <cell r="G132" t="str">
            <v>Лунгу</v>
          </cell>
          <cell r="H132" t="str">
            <v>Александр</v>
          </cell>
          <cell r="I132" t="str">
            <v>Дмитриевич</v>
          </cell>
          <cell r="K132" t="str">
            <v>Слесарь- наладчик</v>
          </cell>
          <cell r="L132" t="str">
            <v>1 год</v>
          </cell>
          <cell r="M132" t="str">
            <v>первичная</v>
          </cell>
          <cell r="N132" t="str">
            <v>электротехнологический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ФГБУЗ ЦКС "Малаховка" ФМБА России</v>
          </cell>
          <cell r="G133" t="str">
            <v>Капустьян</v>
          </cell>
          <cell r="H133" t="str">
            <v xml:space="preserve">Александр </v>
          </cell>
          <cell r="I133" t="str">
            <v>Петрович</v>
          </cell>
          <cell r="K133" t="str">
            <v>Руководитель группы по охране труда, пожарной и технической безопасности и обеспечения деятельности учреждения</v>
          </cell>
          <cell r="L133" t="str">
            <v>7 лет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ФГБУЗ ЦКС "Малаховка" ФМБА России</v>
          </cell>
          <cell r="G134" t="str">
            <v xml:space="preserve">Дубровин </v>
          </cell>
          <cell r="H134" t="str">
            <v xml:space="preserve">Александр </v>
          </cell>
          <cell r="I134" t="str">
            <v>Анатольевич</v>
          </cell>
          <cell r="K134" t="str">
            <v>Инженер по обслуживанию санаторного комлекса</v>
          </cell>
          <cell r="L134" t="str">
            <v>13лет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ФГБУЗ ЦКС "Малаховка" ФМБА России</v>
          </cell>
          <cell r="G135" t="str">
            <v>Мирохин</v>
          </cell>
          <cell r="H135" t="str">
            <v>Вадим</v>
          </cell>
          <cell r="I135" t="str">
            <v>Александрович</v>
          </cell>
          <cell r="K135" t="str">
            <v>Инженер по эксплуатации зданий и надзору за строительством</v>
          </cell>
          <cell r="L135" t="str">
            <v>2 года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IV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ФГБУЗ ЦКС "Малаховка" ФМБА России</v>
          </cell>
          <cell r="G136" t="str">
            <v>Солодухин</v>
          </cell>
          <cell r="H136" t="str">
            <v xml:space="preserve">Игорь </v>
          </cell>
          <cell r="I136" t="str">
            <v>Борисович</v>
          </cell>
          <cell r="K136" t="str">
            <v>Инженер по обслуживанию мед. Оборудования</v>
          </cell>
          <cell r="L136" t="str">
            <v>27 лет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ФГБУЗ ЦКС "Малаховка" ФМБА России</v>
          </cell>
          <cell r="G137" t="str">
            <v xml:space="preserve">Явкин </v>
          </cell>
          <cell r="H137" t="str">
            <v>Николай</v>
          </cell>
          <cell r="I137" t="str">
            <v>Викторович</v>
          </cell>
          <cell r="K137" t="str">
            <v>Специалист по охране труда и технике безопасности</v>
          </cell>
          <cell r="L137" t="str">
            <v>5 лет</v>
          </cell>
          <cell r="M137" t="str">
            <v xml:space="preserve">первичная </v>
          </cell>
          <cell r="N137" t="str">
            <v>специалист по охране труда, контролирующий электроустановки</v>
          </cell>
          <cell r="R137" t="str">
            <v>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"Энерго-Транс"</v>
          </cell>
          <cell r="G138" t="str">
            <v>Малыханов</v>
          </cell>
          <cell r="H138" t="str">
            <v>Александр</v>
          </cell>
          <cell r="I138" t="str">
            <v>Викторович</v>
          </cell>
          <cell r="K138" t="str">
            <v>Заместитель генерального директора по производству</v>
          </cell>
          <cell r="L138">
            <v>4</v>
          </cell>
          <cell r="M138" t="str">
            <v>первичная</v>
          </cell>
          <cell r="N138" t="str">
            <v>административно—технический персонал</v>
          </cell>
          <cell r="R138" t="str">
            <v>Ⅱ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ГБПОУ МО "ВАТ "Холмогорка"</v>
          </cell>
          <cell r="G139" t="str">
            <v xml:space="preserve">Левченков </v>
          </cell>
          <cell r="H139" t="str">
            <v>Александр</v>
          </cell>
          <cell r="I139" t="str">
            <v xml:space="preserve">Павлович </v>
          </cell>
          <cell r="K139" t="str">
            <v>Электромонтер</v>
          </cell>
          <cell r="L139" t="str">
            <v>20 лет 8 мес</v>
          </cell>
          <cell r="M139" t="str">
            <v>первичная</v>
          </cell>
          <cell r="N139" t="str">
            <v>ремонтный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ГБПОУ МО "ВАТ "Холмогорка"</v>
          </cell>
          <cell r="G140" t="str">
            <v xml:space="preserve">Сергачев </v>
          </cell>
          <cell r="H140" t="str">
            <v xml:space="preserve">Станислав </v>
          </cell>
          <cell r="I140" t="str">
            <v>Викторович</v>
          </cell>
          <cell r="K140" t="str">
            <v>Ведущий программист</v>
          </cell>
          <cell r="L140" t="str">
            <v>7 лет 7 мес</v>
          </cell>
          <cell r="M140" t="str">
            <v>первичная</v>
          </cell>
          <cell r="N140" t="str">
            <v>ремонтный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ГБПОУ МО "ВАТ "Холмогорка"</v>
          </cell>
          <cell r="G141" t="str">
            <v>Демидова</v>
          </cell>
          <cell r="H141" t="str">
            <v xml:space="preserve">Наталья </v>
          </cell>
          <cell r="I141" t="str">
            <v>Николаевна</v>
          </cell>
          <cell r="K141" t="str">
            <v>Начальник АХО</v>
          </cell>
          <cell r="L141" t="str">
            <v>10 лет</v>
          </cell>
          <cell r="M141" t="str">
            <v>первичная</v>
          </cell>
          <cell r="N141" t="str">
            <v>административно—технический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"Северсталь-Вторчермет"</v>
          </cell>
          <cell r="G142" t="str">
            <v>Шевцов</v>
          </cell>
          <cell r="H142" t="str">
            <v>Денис</v>
          </cell>
          <cell r="I142" t="str">
            <v>Петрович</v>
          </cell>
          <cell r="K142" t="str">
            <v xml:space="preserve">Директор Московского территориального филиала ООО «Северсталь-Вторчермет»
</v>
          </cell>
          <cell r="L142" t="str">
            <v>2 год</v>
          </cell>
          <cell r="M142" t="str">
            <v>внеочередная</v>
          </cell>
          <cell r="N142" t="str">
            <v xml:space="preserve"> руководитель структурного подразделения</v>
          </cell>
          <cell r="R142" t="str">
            <v>III до1000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"Северсталь-Вторчермет"</v>
          </cell>
          <cell r="G143" t="str">
            <v xml:space="preserve">Дорохин  </v>
          </cell>
          <cell r="H143" t="str">
            <v>Андрей</v>
          </cell>
          <cell r="I143" t="str">
            <v>Евгеньевич</v>
          </cell>
          <cell r="K143" t="str">
            <v xml:space="preserve">Начальник ПП
</v>
          </cell>
          <cell r="L143" t="str">
            <v>2 год</v>
          </cell>
          <cell r="M143" t="str">
            <v>внеочередная</v>
          </cell>
          <cell r="N143" t="str">
            <v>административно—технический персонал</v>
          </cell>
          <cell r="R143" t="str">
            <v>III до1000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"Северсталь-Вторчермет"</v>
          </cell>
          <cell r="G144" t="str">
            <v xml:space="preserve">Сафронов  </v>
          </cell>
          <cell r="H144" t="str">
            <v>Николай</v>
          </cell>
          <cell r="I144" t="str">
            <v>Алексеевич</v>
          </cell>
          <cell r="K144" t="str">
            <v xml:space="preserve">Начальник ПП
</v>
          </cell>
          <cell r="L144" t="str">
            <v>2 год</v>
          </cell>
          <cell r="M144" t="str">
            <v>внеочередная</v>
          </cell>
          <cell r="N144" t="str">
            <v>административно—технический персонал</v>
          </cell>
          <cell r="R144" t="str">
            <v>III до1000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"Северсталь-Вторчермет"</v>
          </cell>
          <cell r="G145" t="str">
            <v xml:space="preserve">Серебряков  </v>
          </cell>
          <cell r="H145" t="str">
            <v>Андрей</v>
          </cell>
          <cell r="I145" t="str">
            <v>Валентинович</v>
          </cell>
          <cell r="K145" t="str">
            <v xml:space="preserve">Начальник ПП
</v>
          </cell>
          <cell r="L145" t="str">
            <v>2 год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III до1000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"Северсталь-Вторчермет"</v>
          </cell>
          <cell r="G146" t="str">
            <v xml:space="preserve">Черкасов </v>
          </cell>
          <cell r="H146" t="str">
            <v xml:space="preserve">Сергей </v>
          </cell>
          <cell r="I146" t="str">
            <v>Николаевич</v>
          </cell>
          <cell r="K146" t="str">
            <v>Менеджер МТО</v>
          </cell>
          <cell r="L146" t="str">
            <v>2 год</v>
          </cell>
          <cell r="M146" t="str">
            <v>внеочередная</v>
          </cell>
          <cell r="N146" t="str">
            <v>административно—технический персонал</v>
          </cell>
          <cell r="R146" t="str">
            <v>III до1000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"Северсталь-Вторчермет"</v>
          </cell>
          <cell r="G147" t="str">
            <v>Тимкович</v>
          </cell>
          <cell r="H147" t="str">
            <v>Михаил</v>
          </cell>
          <cell r="I147" t="str">
            <v>Андреевич</v>
          </cell>
          <cell r="K147" t="str">
            <v>Электромонтер по ремонту и обслуживанию эл. оборудования</v>
          </cell>
          <cell r="L147" t="str">
            <v>5 лет</v>
          </cell>
          <cell r="M147" t="str">
            <v>внеочередная</v>
          </cell>
          <cell r="N147" t="str">
            <v>ремонтный персонал</v>
          </cell>
          <cell r="R147" t="str">
            <v>III до1000 В</v>
          </cell>
          <cell r="S147" t="str">
            <v>ПТЭЭПЭЭ</v>
          </cell>
          <cell r="V147">
            <v>0.5625</v>
          </cell>
        </row>
        <row r="148">
          <cell r="E148" t="str">
            <v xml:space="preserve">МКУ ГОЩ «ХТУ» </v>
          </cell>
          <cell r="G148" t="str">
            <v xml:space="preserve">Лаптев </v>
          </cell>
          <cell r="H148" t="str">
            <v>Вячеслав</v>
          </cell>
          <cell r="I148" t="str">
            <v>Владимирович</v>
          </cell>
          <cell r="K148" t="str">
            <v>Начальник отдела аварийно-диспетчерской службы</v>
          </cell>
          <cell r="L148" t="str">
            <v xml:space="preserve">5года                           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 xml:space="preserve">МКУ ГОЩ «ХТУ» </v>
          </cell>
          <cell r="G149" t="str">
            <v xml:space="preserve">Лаптев </v>
          </cell>
          <cell r="H149" t="str">
            <v xml:space="preserve">Дмитрий </v>
          </cell>
          <cell r="I149" t="str">
            <v>Вячеславович</v>
          </cell>
          <cell r="K149" t="str">
            <v>Главный специалист</v>
          </cell>
          <cell r="L149" t="str">
            <v xml:space="preserve">3 года                           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 xml:space="preserve">МКУ ГОЩ «ХТУ» </v>
          </cell>
          <cell r="G150" t="str">
            <v xml:space="preserve">Малиновский </v>
          </cell>
          <cell r="H150" t="str">
            <v xml:space="preserve">Андрей </v>
          </cell>
          <cell r="I150" t="str">
            <v>Викторович</v>
          </cell>
          <cell r="K150" t="str">
            <v>Главный инженер</v>
          </cell>
          <cell r="L150" t="str">
            <v xml:space="preserve">4 года                        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 xml:space="preserve">МКУ ГОЩ «ХТУ» </v>
          </cell>
          <cell r="G151" t="str">
            <v xml:space="preserve">Терещенко </v>
          </cell>
          <cell r="H151" t="str">
            <v xml:space="preserve">Владислав </v>
          </cell>
          <cell r="I151" t="str">
            <v>Валерьевич</v>
          </cell>
          <cell r="K151" t="str">
            <v>Заместитель директора по обслуживанию зданий и сооружений и транспортному обеспечению</v>
          </cell>
          <cell r="L151" t="str">
            <v>3 года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"Компастех"</v>
          </cell>
          <cell r="G152" t="str">
            <v xml:space="preserve">Бондарь </v>
          </cell>
          <cell r="H152" t="str">
            <v>Александр</v>
          </cell>
          <cell r="I152" t="str">
            <v>Алексеевич</v>
          </cell>
          <cell r="K152" t="str">
            <v>Начальник участка автоматизации</v>
          </cell>
          <cell r="L152" t="str">
            <v>1,5 года</v>
          </cell>
          <cell r="M152" t="str">
            <v>внеочередная</v>
          </cell>
          <cell r="N152" t="str">
            <v>административно—технический персонал</v>
          </cell>
          <cell r="R152" t="str">
            <v>IV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"ЭНЕРГОСЕРВИС"</v>
          </cell>
          <cell r="G153" t="str">
            <v>Холдоров</v>
          </cell>
          <cell r="H153" t="str">
            <v>Турсинали</v>
          </cell>
          <cell r="I153" t="str">
            <v>Шарофидинович</v>
          </cell>
          <cell r="K153" t="str">
            <v>Электрогазосварщик</v>
          </cell>
          <cell r="L153" t="str">
            <v>5 лет</v>
          </cell>
          <cell r="M153" t="str">
            <v>первичная</v>
          </cell>
          <cell r="N153" t="str">
            <v>административно—технический персонал</v>
          </cell>
          <cell r="R153" t="str">
            <v>II группа до 1000В</v>
          </cell>
          <cell r="S153" t="str">
            <v>ПТЭЭПЭЭ</v>
          </cell>
          <cell r="V153">
            <v>0.5625</v>
          </cell>
        </row>
        <row r="154">
          <cell r="E154" t="str">
            <v>ООО "ЭНЕРГОСЕРВИС"</v>
          </cell>
          <cell r="G154" t="str">
            <v>Мерзликин</v>
          </cell>
          <cell r="H154" t="str">
            <v>Владимир</v>
          </cell>
          <cell r="I154" t="str">
            <v>Сергеевич</v>
          </cell>
          <cell r="K154" t="str">
            <v>Электромонтажник по силовым сетям и электрооборудованию</v>
          </cell>
          <cell r="L154" t="str">
            <v>10 лет</v>
          </cell>
          <cell r="M154" t="str">
            <v>первичная</v>
          </cell>
          <cell r="N154" t="str">
            <v>административно—технический персонал</v>
          </cell>
          <cell r="R154" t="str">
            <v>II группа до 1000В</v>
          </cell>
          <cell r="S154" t="str">
            <v>ПТЭЭПЭЭ</v>
          </cell>
          <cell r="V154">
            <v>0.5625</v>
          </cell>
        </row>
        <row r="155">
          <cell r="E155" t="str">
            <v>ООО "ЭНЕРГОСЕРВИС"</v>
          </cell>
          <cell r="G155" t="str">
            <v>Карев</v>
          </cell>
          <cell r="H155" t="str">
            <v>Михаил</v>
          </cell>
          <cell r="I155" t="str">
            <v>Васильевич</v>
          </cell>
          <cell r="K155" t="str">
            <v>Электромонтер по ремонту и обслуживанию электрооборудования</v>
          </cell>
          <cell r="L155" t="str">
            <v>9 лет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 группа до 1000В</v>
          </cell>
          <cell r="S155" t="str">
            <v>ПТЭЭПЭЭ</v>
          </cell>
          <cell r="V155">
            <v>0.5625</v>
          </cell>
        </row>
        <row r="156">
          <cell r="E156" t="str">
            <v>ООО "ЭНЕРГОСЕРВИС"</v>
          </cell>
          <cell r="G156" t="str">
            <v>Хрунов</v>
          </cell>
          <cell r="H156" t="str">
            <v>Сергей</v>
          </cell>
          <cell r="I156" t="str">
            <v>Альбертович</v>
          </cell>
          <cell r="K156" t="str">
            <v>Электромонтер по ремонту и обслуживанию электрооборудования</v>
          </cell>
          <cell r="L156" t="str">
            <v>8 лет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группа до 1000В</v>
          </cell>
          <cell r="S156" t="str">
            <v>ПТЭЭПЭЭ</v>
          </cell>
          <cell r="V156">
            <v>0.5625</v>
          </cell>
        </row>
        <row r="157">
          <cell r="E157" t="str">
            <v>АО "ГСПИ"</v>
          </cell>
          <cell r="G157" t="str">
            <v>Рассолов</v>
          </cell>
          <cell r="H157" t="str">
            <v xml:space="preserve">Сергей </v>
          </cell>
          <cell r="I157" t="str">
            <v xml:space="preserve">Валентинович </v>
          </cell>
          <cell r="K157" t="str">
            <v xml:space="preserve">Эксперт </v>
          </cell>
          <cell r="L157" t="str">
            <v>1 месяц</v>
          </cell>
          <cell r="M157" t="str">
            <v xml:space="preserve">первичная </v>
          </cell>
          <cell r="N157" t="str">
            <v>административно—технический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АО "ГСПИ"</v>
          </cell>
          <cell r="G158" t="str">
            <v xml:space="preserve">Обозюк </v>
          </cell>
          <cell r="H158" t="str">
            <v xml:space="preserve">Сергей </v>
          </cell>
          <cell r="I158" t="str">
            <v xml:space="preserve">Анатольевич </v>
          </cell>
          <cell r="K158" t="str">
            <v xml:space="preserve">Эксперт </v>
          </cell>
          <cell r="L158" t="str">
            <v>4 месяца</v>
          </cell>
          <cell r="M158" t="str">
            <v xml:space="preserve">первичная </v>
          </cell>
          <cell r="N158" t="str">
            <v>административно—технический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"ГСПИ"</v>
          </cell>
          <cell r="G159" t="str">
            <v xml:space="preserve">Горбачев </v>
          </cell>
          <cell r="H159" t="str">
            <v xml:space="preserve">Павел </v>
          </cell>
          <cell r="I159" t="str">
            <v xml:space="preserve">Алексеевич </v>
          </cell>
          <cell r="K159" t="str">
            <v>Главный специалист</v>
          </cell>
          <cell r="L159" t="str">
            <v>9 месяцев</v>
          </cell>
          <cell r="M159" t="str">
            <v xml:space="preserve">первичная </v>
          </cell>
          <cell r="N159" t="str">
            <v>административно—технический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"ГСПИ"</v>
          </cell>
          <cell r="G160" t="str">
            <v>Фомин</v>
          </cell>
          <cell r="H160" t="str">
            <v xml:space="preserve">Дмитрий </v>
          </cell>
          <cell r="I160" t="str">
            <v xml:space="preserve">Сергеевич </v>
          </cell>
          <cell r="K160" t="str">
            <v>Главный специалист</v>
          </cell>
          <cell r="L160" t="str">
            <v>3 месяца</v>
          </cell>
          <cell r="M160" t="str">
            <v xml:space="preserve">первичная </v>
          </cell>
          <cell r="N160" t="str">
            <v>административно—технический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"Электропровод"</v>
          </cell>
          <cell r="G161" t="str">
            <v>Рыбакова</v>
          </cell>
          <cell r="H161" t="str">
            <v>Оксана</v>
          </cell>
          <cell r="I161" t="str">
            <v>Викторовна</v>
          </cell>
          <cell r="K161" t="str">
            <v>Начальник ОТК</v>
          </cell>
          <cell r="L161" t="str">
            <v>1 год</v>
          </cell>
          <cell r="M161" t="str">
            <v>первичная</v>
          </cell>
          <cell r="N161" t="str">
            <v>административно—технический персонал</v>
          </cell>
          <cell r="R161" t="str">
            <v>II группа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"Электропровод"</v>
          </cell>
          <cell r="G162" t="str">
            <v>Иванова</v>
          </cell>
          <cell r="H162" t="str">
            <v>Екатерина</v>
          </cell>
          <cell r="I162" t="str">
            <v>Константиновна</v>
          </cell>
          <cell r="K162" t="str">
            <v>Контролер ОТК</v>
          </cell>
          <cell r="L162" t="str">
            <v>7 лет</v>
          </cell>
          <cell r="M162" t="str">
            <v>первичная</v>
          </cell>
          <cell r="N162" t="str">
            <v>административно—технический персонал</v>
          </cell>
          <cell r="R162" t="str">
            <v xml:space="preserve">II группа до 1000 В 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"МАТЕРИАЛЫ И ТЕХНОЛОГИИ"</v>
          </cell>
          <cell r="G163" t="str">
            <v>Стерлигов</v>
          </cell>
          <cell r="H163" t="str">
            <v xml:space="preserve">Дмитрий </v>
          </cell>
          <cell r="I163" t="str">
            <v>Александрович</v>
          </cell>
          <cell r="K163" t="str">
            <v>Начальник производства</v>
          </cell>
          <cell r="L163" t="str">
            <v>5 месяцев</v>
          </cell>
          <cell r="M163" t="str">
            <v>очередная</v>
          </cell>
          <cell r="N163" t="str">
            <v>административно—технический персонал</v>
          </cell>
          <cell r="R163" t="str">
            <v>IV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"Девентер-Рус»"</v>
          </cell>
          <cell r="G164" t="str">
            <v>Меркулов</v>
          </cell>
          <cell r="H164" t="str">
            <v>Алексей</v>
          </cell>
          <cell r="I164" t="str">
            <v>Владимирович</v>
          </cell>
          <cell r="K164" t="str">
            <v>Начальник производства</v>
          </cell>
          <cell r="L164" t="str">
            <v>1 год 3 месяца</v>
          </cell>
          <cell r="M164" t="str">
            <v>очередная</v>
          </cell>
          <cell r="N164" t="str">
            <v>административно—технический персонал</v>
          </cell>
          <cell r="R164" t="str">
            <v>IV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"Девентер-Рус»"</v>
          </cell>
          <cell r="G165" t="str">
            <v>Слизов</v>
          </cell>
          <cell r="H165" t="str">
            <v xml:space="preserve">Владимир </v>
          </cell>
          <cell r="I165" t="str">
            <v>Кузьмич</v>
          </cell>
          <cell r="K165" t="str">
            <v>Ведущий инженер-конструктор</v>
          </cell>
          <cell r="L165" t="str">
            <v>14 лет</v>
          </cell>
          <cell r="M165" t="str">
            <v>очередная</v>
          </cell>
          <cell r="N165" t="str">
            <v>административно—технический персонал</v>
          </cell>
          <cell r="R165" t="str">
            <v>IV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"МЕРИДИАН"</v>
          </cell>
          <cell r="G166" t="str">
            <v>Дудченко</v>
          </cell>
          <cell r="H166" t="str">
            <v>Надежда</v>
          </cell>
          <cell r="I166" t="str">
            <v>Егоровна</v>
          </cell>
          <cell r="K166" t="str">
            <v>Главный инженер</v>
          </cell>
          <cell r="L166" t="str">
            <v>4 года</v>
          </cell>
          <cell r="M166" t="str">
            <v>первичная</v>
          </cell>
          <cell r="N166" t="str">
            <v>управленческий персонал</v>
          </cell>
          <cell r="S166" t="str">
            <v>ПТЭТЭ</v>
          </cell>
          <cell r="V166">
            <v>0.58333333333333304</v>
          </cell>
        </row>
        <row r="167">
          <cell r="E167" t="str">
            <v>ООО "МЕРИДИАН"</v>
          </cell>
          <cell r="G167" t="str">
            <v>Грабаров</v>
          </cell>
          <cell r="H167" t="str">
            <v>Андрей</v>
          </cell>
          <cell r="I167" t="str">
            <v>Сергеевич</v>
          </cell>
          <cell r="K167" t="str">
            <v>Инженер РЭУ</v>
          </cell>
          <cell r="L167" t="str">
            <v>4 года</v>
          </cell>
          <cell r="M167" t="str">
            <v>первичная</v>
          </cell>
          <cell r="N167" t="str">
            <v>управленческий персонал</v>
          </cell>
          <cell r="S167" t="str">
            <v>ПТЭТЭ</v>
          </cell>
          <cell r="V167">
            <v>0.58333333333333304</v>
          </cell>
        </row>
        <row r="168">
          <cell r="E168" t="str">
            <v xml:space="preserve">ООО «ТОРГ» </v>
          </cell>
          <cell r="G168" t="str">
            <v>Музыка</v>
          </cell>
          <cell r="H168" t="str">
            <v>Сергей</v>
          </cell>
          <cell r="I168" t="str">
            <v>Александрович</v>
          </cell>
          <cell r="K168" t="str">
            <v>Главный инженер</v>
          </cell>
          <cell r="L168" t="str">
            <v>5 лет</v>
          </cell>
          <cell r="M168" t="str">
            <v>очередная</v>
          </cell>
          <cell r="N168" t="str">
            <v>административно—технический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 xml:space="preserve">ООО «ТОРГ» </v>
          </cell>
          <cell r="G169" t="str">
            <v xml:space="preserve">Мишагин </v>
          </cell>
          <cell r="H169" t="str">
            <v>Валерий</v>
          </cell>
          <cell r="I169" t="str">
            <v>Иванович</v>
          </cell>
          <cell r="K169" t="str">
            <v>Инженер</v>
          </cell>
          <cell r="L169" t="str">
            <v>5 лет</v>
          </cell>
          <cell r="M169" t="str">
            <v>очередная</v>
          </cell>
          <cell r="N169" t="str">
            <v>административно—технический персонал</v>
          </cell>
          <cell r="R169" t="str">
            <v>V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 xml:space="preserve">ООО «ТОРГ» </v>
          </cell>
          <cell r="G170" t="str">
            <v xml:space="preserve">Стариков </v>
          </cell>
          <cell r="H170" t="str">
            <v xml:space="preserve">Андрей </v>
          </cell>
          <cell r="I170" t="str">
            <v>Александрович</v>
          </cell>
          <cell r="K170" t="str">
            <v>Инженер</v>
          </cell>
          <cell r="L170" t="str">
            <v>5 лет</v>
          </cell>
          <cell r="M170" t="str">
            <v>очередная</v>
          </cell>
          <cell r="N170" t="str">
            <v>административно—технический персонал</v>
          </cell>
          <cell r="R170" t="str">
            <v>V до и выше 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АО "НЗТА"</v>
          </cell>
          <cell r="G171" t="str">
            <v>Малинкин</v>
          </cell>
          <cell r="H171" t="str">
            <v>Виталий</v>
          </cell>
          <cell r="I171" t="str">
            <v>Ильич</v>
          </cell>
          <cell r="K171" t="str">
            <v>Слесарь-электромонтажник</v>
          </cell>
          <cell r="L171" t="str">
            <v>4 месяца</v>
          </cell>
          <cell r="M171" t="str">
            <v>первичная</v>
          </cell>
          <cell r="N171" t="str">
            <v>оперативно-ремонтный персонал</v>
          </cell>
          <cell r="R171" t="str">
            <v xml:space="preserve">II группа до 1000 В </v>
          </cell>
          <cell r="S171" t="str">
            <v>ПТЭЭПЭЭ</v>
          </cell>
          <cell r="V171">
            <v>0.58333333333333304</v>
          </cell>
        </row>
        <row r="172">
          <cell r="E172" t="str">
            <v>АО «НПО «Прибор» имени С.С. Голембиовского</v>
          </cell>
          <cell r="G172" t="str">
            <v>Марченко</v>
          </cell>
          <cell r="H172" t="str">
            <v>Михаил</v>
          </cell>
          <cell r="I172" t="str">
            <v>Романович</v>
          </cell>
          <cell r="K172" t="str">
            <v>Главный энергетик</v>
          </cell>
          <cell r="L172" t="str">
            <v>2 года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>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АО «НПО «Прибор» имени С.С. Голембиовского</v>
          </cell>
          <cell r="G173" t="str">
            <v>Пивоваров</v>
          </cell>
          <cell r="H173" t="str">
            <v>Михаил</v>
          </cell>
          <cell r="I173" t="str">
            <v>Владимирович</v>
          </cell>
          <cell r="K173" t="str">
            <v>Заместитель главного инженера-Главный инженер Богородского филиала</v>
          </cell>
          <cell r="L173" t="str">
            <v>2 года</v>
          </cell>
          <cell r="M173" t="str">
            <v>очередная</v>
          </cell>
          <cell r="N173" t="str">
            <v>административно—технический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 xml:space="preserve"> ООО "Специализирорванный застройщик "РусСтройгруп"</v>
          </cell>
          <cell r="G174" t="str">
            <v xml:space="preserve">Макаровский </v>
          </cell>
          <cell r="H174" t="str">
            <v xml:space="preserve">Михаил </v>
          </cell>
          <cell r="I174" t="str">
            <v xml:space="preserve"> Николаевич </v>
          </cell>
          <cell r="K174" t="str">
            <v xml:space="preserve"> Начальник участка</v>
          </cell>
          <cell r="L174" t="str">
            <v>3 года</v>
          </cell>
          <cell r="M174" t="str">
            <v>внеочередная</v>
          </cell>
          <cell r="N174" t="str">
            <v>административно—технический персонал</v>
          </cell>
          <cell r="R174" t="str">
            <v xml:space="preserve">V группа до и выше 1000В </v>
          </cell>
          <cell r="S174" t="str">
            <v>ПТЭЭПЭЭ</v>
          </cell>
          <cell r="V174">
            <v>0.58333333333333304</v>
          </cell>
        </row>
        <row r="175">
          <cell r="E175" t="str">
            <v>ИП Пехтерев Я.Н.</v>
          </cell>
          <cell r="G175" t="str">
            <v>Пехтерев</v>
          </cell>
          <cell r="H175" t="str">
            <v>Яков</v>
          </cell>
          <cell r="I175" t="str">
            <v>Николаевич</v>
          </cell>
          <cell r="K175" t="str">
            <v>Индивидуальный предприниматель</v>
          </cell>
          <cell r="L175" t="str">
            <v>9 лет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III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 xml:space="preserve">ООО «ВЕРИС ПРОЕКТ» </v>
          </cell>
          <cell r="G176" t="str">
            <v>Москвин</v>
          </cell>
          <cell r="H176" t="str">
            <v>Олег</v>
          </cell>
          <cell r="I176" t="str">
            <v>Валентинович</v>
          </cell>
          <cell r="K176" t="str">
            <v>Начальник отдела</v>
          </cell>
          <cell r="L176" t="str">
            <v>4, 3 года</v>
          </cell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>IV до 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"Скан-Юго-Восток"</v>
          </cell>
          <cell r="G177" t="str">
            <v>Лёвушкин</v>
          </cell>
          <cell r="H177" t="str">
            <v>Игорь</v>
          </cell>
          <cell r="I177" t="str">
            <v>Петрович</v>
          </cell>
          <cell r="K177" t="str">
            <v>Автоэлектрик по ремонту автомобилей</v>
          </cell>
          <cell r="L177" t="str">
            <v>2 мес</v>
          </cell>
          <cell r="M177" t="str">
            <v>первичная</v>
          </cell>
          <cell r="N177" t="str">
            <v>электротехнологический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"Скан-Юго-Восток"</v>
          </cell>
          <cell r="G178" t="str">
            <v>Лунин</v>
          </cell>
          <cell r="H178" t="str">
            <v>Кирилл</v>
          </cell>
          <cell r="I178" t="str">
            <v>Борисович</v>
          </cell>
          <cell r="K178" t="str">
            <v>Автоэлектрик по ремонту автомобилей</v>
          </cell>
          <cell r="L178" t="str">
            <v>2 мес</v>
          </cell>
          <cell r="M178" t="str">
            <v>первичная</v>
          </cell>
          <cell r="N178" t="str">
            <v>электротехнологический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"Агросон"</v>
          </cell>
          <cell r="G179" t="str">
            <v>Серищев</v>
          </cell>
          <cell r="H179" t="str">
            <v>Дмитрий</v>
          </cell>
          <cell r="I179" t="str">
            <v>Викторович</v>
          </cell>
          <cell r="K179" t="str">
            <v>Главный инженер</v>
          </cell>
          <cell r="L179" t="str">
            <v>1,2 год</v>
          </cell>
          <cell r="M179" t="str">
            <v>очередная</v>
          </cell>
          <cell r="N179" t="str">
            <v>управленческий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"ТМТ-3"</v>
          </cell>
          <cell r="G180" t="str">
            <v>Семенов</v>
          </cell>
          <cell r="H180" t="str">
            <v>Сергей</v>
          </cell>
          <cell r="I180" t="str">
            <v>Игоревич</v>
          </cell>
          <cell r="K180" t="str">
            <v>Ведущий инженер</v>
          </cell>
          <cell r="L180" t="str">
            <v>1год 6 мес.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>IV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 xml:space="preserve"> ООО "Специализирорванный застройщик "РусСтройгруп"</v>
          </cell>
          <cell r="G181" t="str">
            <v xml:space="preserve">Бойко </v>
          </cell>
          <cell r="H181" t="str">
            <v xml:space="preserve">Василий </v>
          </cell>
          <cell r="I181" t="str">
            <v xml:space="preserve"> Александрович</v>
          </cell>
          <cell r="K181" t="str">
            <v xml:space="preserve"> Инженер энергетик</v>
          </cell>
          <cell r="L181" t="str">
            <v>34года</v>
          </cell>
          <cell r="M181" t="str">
            <v>очередная</v>
          </cell>
          <cell r="N181" t="str">
            <v>административно—технический персонал</v>
          </cell>
          <cell r="R181" t="str">
            <v xml:space="preserve">V группа до и выше 1000В 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"ТЦ "Радиотехнология"</v>
          </cell>
          <cell r="G182" t="str">
            <v>Машлаков</v>
          </cell>
          <cell r="H182" t="str">
            <v>Максим</v>
          </cell>
          <cell r="I182" t="str">
            <v>Александрович</v>
          </cell>
          <cell r="K182" t="str">
            <v>Управляющий</v>
          </cell>
          <cell r="L182" t="str">
            <v>новое назначение</v>
          </cell>
          <cell r="M182" t="str">
            <v>внеочередная</v>
          </cell>
          <cell r="N182" t="str">
            <v>административно—технический персонал</v>
          </cell>
          <cell r="R182" t="str">
            <v>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"Бизнес цэнтр"</v>
          </cell>
          <cell r="G183" t="str">
            <v>Лисенков</v>
          </cell>
          <cell r="H183" t="str">
            <v xml:space="preserve">Геннадий </v>
          </cell>
          <cell r="I183" t="str">
            <v>Борисович</v>
          </cell>
          <cell r="K183" t="str">
            <v>Главный энергетик</v>
          </cell>
          <cell r="L183" t="str">
            <v>3 года</v>
          </cell>
          <cell r="M183" t="str">
            <v>очередная</v>
          </cell>
          <cell r="N183" t="str">
            <v>административно—технический персонал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"Бизнес цэнтр"</v>
          </cell>
          <cell r="G184" t="str">
            <v>Епифанов</v>
          </cell>
          <cell r="H184" t="str">
            <v>Леонид</v>
          </cell>
          <cell r="I184" t="str">
            <v>Александрович</v>
          </cell>
          <cell r="K184" t="str">
            <v>Инженер-электроник 1 категории</v>
          </cell>
          <cell r="L184" t="str">
            <v>15 лет</v>
          </cell>
          <cell r="M184" t="str">
            <v>очередная</v>
          </cell>
          <cell r="N184" t="str">
            <v>административно—технический персонал</v>
          </cell>
          <cell r="R184" t="str">
            <v>III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"Бизнес цэнтр"</v>
          </cell>
          <cell r="G185" t="str">
            <v>Замышляев</v>
          </cell>
          <cell r="H185" t="str">
            <v>Павел</v>
          </cell>
          <cell r="I185" t="str">
            <v>Евгеньевич</v>
          </cell>
          <cell r="K185" t="str">
            <v>Главный механик</v>
          </cell>
          <cell r="L185" t="str">
            <v>9 лет</v>
          </cell>
          <cell r="M185" t="str">
            <v>очередная</v>
          </cell>
          <cell r="N185" t="str">
            <v>административно—технический персонал</v>
          </cell>
          <cell r="R185" t="str">
            <v>IV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"Бизнес цэнтр"</v>
          </cell>
          <cell r="G186" t="str">
            <v xml:space="preserve">Стеганцев </v>
          </cell>
          <cell r="H186" t="str">
            <v>Алексей</v>
          </cell>
          <cell r="I186" t="str">
            <v>Семенович</v>
          </cell>
          <cell r="K186" t="str">
            <v>Инженер-электроник 1 категории</v>
          </cell>
          <cell r="L186" t="str">
            <v>2 года</v>
          </cell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"Бизнес цэнтр"</v>
          </cell>
          <cell r="G187" t="str">
            <v>Макаров</v>
          </cell>
          <cell r="H187" t="str">
            <v>Дмитрий</v>
          </cell>
          <cell r="I187" t="str">
            <v>Николаевич</v>
          </cell>
          <cell r="K187" t="str">
            <v xml:space="preserve">Инженер-электроник </v>
          </cell>
          <cell r="L187" t="str">
            <v>1 год</v>
          </cell>
          <cell r="M187" t="str">
            <v>первичная</v>
          </cell>
          <cell r="N187" t="str">
            <v>административно—технический персонал</v>
          </cell>
          <cell r="R187" t="str">
            <v>II до 1000 В</v>
          </cell>
          <cell r="V187">
            <v>0.60416666666666696</v>
          </cell>
        </row>
        <row r="188">
          <cell r="E188" t="str">
            <v>АО «ЦНИП СДМ»</v>
          </cell>
          <cell r="G188" t="str">
            <v>Волынец</v>
          </cell>
          <cell r="H188" t="str">
            <v>Анатолий</v>
          </cell>
          <cell r="I188" t="str">
            <v>Васильевич</v>
          </cell>
          <cell r="K188" t="str">
            <v>Главный инженер</v>
          </cell>
          <cell r="L188" t="str">
            <v>8 лет</v>
          </cell>
          <cell r="M188" t="str">
            <v>Первичная</v>
          </cell>
          <cell r="N188" t="str">
            <v>административно—технический персонал</v>
          </cell>
          <cell r="R188" t="str">
            <v>II гр.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«СТУПИНСКИЙ Гофрокомбинат»</v>
          </cell>
          <cell r="G189" t="str">
            <v>Вершинин</v>
          </cell>
          <cell r="H189" t="str">
            <v xml:space="preserve">Андрей </v>
          </cell>
          <cell r="I189" t="str">
            <v>Андреевич</v>
          </cell>
          <cell r="K189" t="str">
            <v>Главный энергетик</v>
          </cell>
          <cell r="L189" t="str">
            <v xml:space="preserve">1 год 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>V до и выше 1000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"Рупал"</v>
          </cell>
          <cell r="G190" t="str">
            <v>Тихов</v>
          </cell>
          <cell r="H190" t="str">
            <v>Владимир</v>
          </cell>
          <cell r="I190" t="str">
            <v>Юрьевич</v>
          </cell>
          <cell r="K190" t="str">
            <v>Руководитель отдела эксплуатации</v>
          </cell>
          <cell r="L190" t="str">
            <v>3 года</v>
          </cell>
          <cell r="M190" t="str">
            <v>первичная</v>
          </cell>
          <cell r="N190" t="str">
            <v>административно—технический персонал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"Рупал"</v>
          </cell>
          <cell r="G191" t="str">
            <v>Дунаев</v>
          </cell>
          <cell r="H191" t="str">
            <v xml:space="preserve">Евгений </v>
          </cell>
          <cell r="I191" t="str">
            <v>Юрьевич</v>
          </cell>
          <cell r="K191" t="str">
            <v>Сварщик</v>
          </cell>
          <cell r="L191" t="str">
            <v>3 месяца</v>
          </cell>
          <cell r="M191" t="str">
            <v>первичная</v>
          </cell>
          <cell r="N191" t="str">
            <v>электротехнологический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"Оупен Груп"</v>
          </cell>
          <cell r="G192" t="str">
            <v>Пискунов</v>
          </cell>
          <cell r="H192" t="str">
            <v>Владимир</v>
          </cell>
          <cell r="I192" t="str">
            <v>Леонидович</v>
          </cell>
          <cell r="K192" t="str">
            <v>Электрослесарь</v>
          </cell>
          <cell r="L192" t="str">
            <v>1 год</v>
          </cell>
          <cell r="M192" t="str">
            <v>первичная</v>
          </cell>
          <cell r="N192" t="str">
            <v>оперативно-ремонтный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"Оупен Груп"</v>
          </cell>
          <cell r="G193" t="str">
            <v>Лютый</v>
          </cell>
          <cell r="H193" t="str">
            <v>Юрий</v>
          </cell>
          <cell r="I193" t="str">
            <v>Пантелеймонович</v>
          </cell>
          <cell r="K193" t="str">
            <v>Слесарь- электрик</v>
          </cell>
          <cell r="L193" t="str">
            <v>1 год</v>
          </cell>
          <cell r="M193" t="str">
            <v>первичная</v>
          </cell>
          <cell r="N193" t="str">
            <v>оперативно-ремонтный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"Оупен Груп"</v>
          </cell>
          <cell r="G194" t="str">
            <v>Лунгу</v>
          </cell>
          <cell r="H194" t="str">
            <v>Александр</v>
          </cell>
          <cell r="I194" t="str">
            <v>Дмитриевич</v>
          </cell>
          <cell r="K194" t="str">
            <v>Слесарь- наладчик</v>
          </cell>
          <cell r="L194" t="str">
            <v>1 год</v>
          </cell>
          <cell r="M194" t="str">
            <v>первичная</v>
          </cell>
          <cell r="N194" t="str">
            <v>электротехнологический персонал</v>
          </cell>
          <cell r="R194" t="str">
            <v>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"Оупен Груп"</v>
          </cell>
          <cell r="G195" t="str">
            <v xml:space="preserve">Калинычев </v>
          </cell>
          <cell r="H195" t="str">
            <v>Роман</v>
          </cell>
          <cell r="I195" t="str">
            <v>Сергеевич</v>
          </cell>
          <cell r="K195" t="str">
            <v>Слесарь-наладчик</v>
          </cell>
          <cell r="L195" t="str">
            <v>1 год</v>
          </cell>
          <cell r="M195" t="str">
            <v>первичная</v>
          </cell>
          <cell r="N195" t="str">
            <v>электротехнологический персонал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"Оупен Груп"</v>
          </cell>
          <cell r="G196" t="str">
            <v>Лаптев</v>
          </cell>
          <cell r="H196" t="str">
            <v>Сергей</v>
          </cell>
          <cell r="I196" t="str">
            <v>Петрович</v>
          </cell>
          <cell r="K196" t="str">
            <v>Слесарь-наладчик</v>
          </cell>
          <cell r="L196" t="str">
            <v>1 год</v>
          </cell>
          <cell r="M196" t="str">
            <v>первичная</v>
          </cell>
          <cell r="N196" t="str">
            <v>электротехнологический персонал</v>
          </cell>
          <cell r="R196" t="str">
            <v>II до 1000 В</v>
          </cell>
          <cell r="S196" t="str">
            <v>ПТЭЭПЭЭ</v>
          </cell>
          <cell r="V196">
            <v>0.625</v>
          </cell>
        </row>
        <row r="197">
          <cell r="E197" t="str">
            <v>ООО "Оупен Груп"</v>
          </cell>
          <cell r="G197" t="str">
            <v>Хохлов</v>
          </cell>
          <cell r="H197" t="str">
            <v>Андрей</v>
          </cell>
          <cell r="I197" t="str">
            <v>Владимирович</v>
          </cell>
          <cell r="K197" t="str">
            <v>Сварщик</v>
          </cell>
          <cell r="L197" t="str">
            <v xml:space="preserve">1 год </v>
          </cell>
          <cell r="M197" t="str">
            <v>первичная</v>
          </cell>
          <cell r="N197" t="str">
            <v>электротехнологический персонал</v>
          </cell>
          <cell r="R197" t="str">
            <v>II до 1000 В</v>
          </cell>
          <cell r="S197" t="str">
            <v>ПТЭЭПЭЭ</v>
          </cell>
          <cell r="V197">
            <v>0.625</v>
          </cell>
        </row>
        <row r="198">
          <cell r="E198" t="str">
            <v xml:space="preserve">АО «КРОКУС» </v>
          </cell>
          <cell r="G198" t="str">
            <v>Гыпладжиу</v>
          </cell>
          <cell r="H198" t="str">
            <v>Евгений</v>
          </cell>
          <cell r="I198" t="str">
            <v>Павлович</v>
          </cell>
          <cell r="K198" t="str">
            <v>Инженер по кондиционированию и вентиляции</v>
          </cell>
          <cell r="L198" t="str">
            <v>4 года</v>
          </cell>
          <cell r="M198" t="str">
            <v>очередная</v>
          </cell>
          <cell r="N198" t="str">
            <v>руководящий работник</v>
          </cell>
          <cell r="S198" t="str">
            <v>ПТЭТЭ</v>
          </cell>
          <cell r="V198">
            <v>0.625</v>
          </cell>
        </row>
        <row r="199">
          <cell r="E199" t="str">
            <v xml:space="preserve">АО «КРОКУС» </v>
          </cell>
          <cell r="G199" t="str">
            <v>Антонов</v>
          </cell>
          <cell r="H199" t="str">
            <v>Владимир</v>
          </cell>
          <cell r="I199" t="str">
            <v>Ефимович</v>
          </cell>
          <cell r="K199" t="str">
            <v>Инженер по эксплуатации сооружений и оборудования водопроводно-канализационного хозяйства</v>
          </cell>
          <cell r="L199" t="str">
            <v>7 лет</v>
          </cell>
          <cell r="M199" t="str">
            <v>очередная</v>
          </cell>
          <cell r="N199" t="str">
            <v>руководящий работник</v>
          </cell>
          <cell r="S199" t="str">
            <v>ПТЭТЭ</v>
          </cell>
          <cell r="V199">
            <v>0.625</v>
          </cell>
        </row>
        <row r="200">
          <cell r="E200" t="str">
            <v xml:space="preserve">АО «КРОКУС» </v>
          </cell>
          <cell r="G200" t="str">
            <v>Савин</v>
          </cell>
          <cell r="H200" t="str">
            <v>Максим</v>
          </cell>
          <cell r="I200" t="str">
            <v>Юрьевич</v>
          </cell>
          <cell r="K200" t="str">
            <v>Вед. инженер по газовому оборудованиюотдела гозового хозяйства управление технической эксплуатации</v>
          </cell>
          <cell r="L200" t="str">
            <v>8 лет</v>
          </cell>
          <cell r="M200" t="str">
            <v>очередная</v>
          </cell>
          <cell r="N200" t="str">
            <v>руководящий работник</v>
          </cell>
          <cell r="S200" t="str">
            <v>ПТЭТЭ</v>
          </cell>
          <cell r="V200">
            <v>0.625</v>
          </cell>
        </row>
        <row r="201">
          <cell r="E201" t="str">
            <v>ООО "Дрогери ритейл"</v>
          </cell>
          <cell r="G201" t="str">
            <v>Шарифуллин</v>
          </cell>
          <cell r="H201" t="str">
            <v>Артур</v>
          </cell>
          <cell r="I201" t="str">
            <v>Илшатович</v>
          </cell>
          <cell r="K201" t="str">
            <v>Главный инженер</v>
          </cell>
          <cell r="L201" t="str">
            <v xml:space="preserve">1 год </v>
          </cell>
          <cell r="M201" t="str">
            <v>внеочередная</v>
          </cell>
          <cell r="N201" t="str">
            <v>административно—технический персонал</v>
          </cell>
          <cell r="R201" t="str">
            <v>IV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"Дрогери ритейл"</v>
          </cell>
          <cell r="G202" t="str">
            <v>Загайнов</v>
          </cell>
          <cell r="H202" t="str">
            <v>Алексей</v>
          </cell>
          <cell r="I202" t="str">
            <v>Валерьевич</v>
          </cell>
          <cell r="K202" t="str">
            <v>Специалист по эксплуатации</v>
          </cell>
          <cell r="L202" t="str">
            <v>2 года</v>
          </cell>
          <cell r="M202" t="str">
            <v>первичная</v>
          </cell>
          <cell r="N202" t="str">
            <v>административно—технический персонал</v>
          </cell>
          <cell r="R202" t="str">
            <v>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"Дрогери ритейл"</v>
          </cell>
          <cell r="G203" t="str">
            <v>Ветлицкий</v>
          </cell>
          <cell r="H203" t="str">
            <v>Дмитрий</v>
          </cell>
          <cell r="I203" t="str">
            <v>Николаевич</v>
          </cell>
          <cell r="K203" t="str">
            <v>Специалист по эксплуатации</v>
          </cell>
          <cell r="L203" t="str">
            <v>5 лет 4 месяц</v>
          </cell>
          <cell r="M203" t="str">
            <v>первичная</v>
          </cell>
          <cell r="N203" t="str">
            <v>административно—технический персонал</v>
          </cell>
          <cell r="R203" t="str">
            <v xml:space="preserve"> II до 1000 В</v>
          </cell>
          <cell r="S203" t="str">
            <v>ПТЭЭПЭЭ</v>
          </cell>
          <cell r="V203">
            <v>0.625</v>
          </cell>
        </row>
        <row r="204">
          <cell r="E204" t="str">
            <v>ООО "Нюкон Энерджи"</v>
          </cell>
          <cell r="G204" t="str">
            <v>Греждян</v>
          </cell>
          <cell r="H204" t="str">
            <v xml:space="preserve">Сергей </v>
          </cell>
          <cell r="I204" t="str">
            <v>Витальевич</v>
          </cell>
          <cell r="K204" t="str">
            <v>Инженер ОТК</v>
          </cell>
          <cell r="L204" t="str">
            <v>1 год</v>
          </cell>
          <cell r="M204" t="str">
            <v>внеочередная</v>
          </cell>
          <cell r="N204" t="str">
            <v>административно—технический персонал</v>
          </cell>
          <cell r="R204" t="str">
            <v>IV до и выше 1000 В</v>
          </cell>
          <cell r="S204" t="str">
            <v>ПТЭЭПЭЭ</v>
          </cell>
          <cell r="V204">
            <v>0.625</v>
          </cell>
        </row>
        <row r="205">
          <cell r="E205" t="str">
            <v>ООО "Нюкон Энерджи"</v>
          </cell>
          <cell r="G205" t="str">
            <v>Черлянцев</v>
          </cell>
          <cell r="H205" t="str">
            <v>Антон</v>
          </cell>
          <cell r="I205" t="str">
            <v>Евгеньевич</v>
          </cell>
          <cell r="K205" t="str">
            <v>Старший сервис-инженер</v>
          </cell>
          <cell r="L205" t="str">
            <v>10 лет</v>
          </cell>
          <cell r="M205" t="str">
            <v>внеочередная</v>
          </cell>
          <cell r="N205" t="str">
            <v>административно—технический персонал</v>
          </cell>
          <cell r="R205" t="str">
            <v>III до и выше 1000 В</v>
          </cell>
          <cell r="S205" t="str">
            <v>ПТЭЭПЭЭ</v>
          </cell>
          <cell r="V205">
            <v>0.625</v>
          </cell>
        </row>
        <row r="206">
          <cell r="E206" t="str">
            <v>ООО "Мастер+"</v>
          </cell>
          <cell r="G206" t="str">
            <v>Волков</v>
          </cell>
          <cell r="H206" t="str">
            <v>Владимир</v>
          </cell>
          <cell r="I206" t="str">
            <v>Геннадьевич</v>
          </cell>
          <cell r="K206" t="str">
            <v>Главный инженер</v>
          </cell>
          <cell r="L206" t="str">
            <v>2 года</v>
          </cell>
          <cell r="M206" t="str">
            <v>первичная</v>
          </cell>
          <cell r="N206" t="str">
            <v>административно—технический персонал</v>
          </cell>
          <cell r="R206" t="str">
            <v>II до и свыше 1000 В</v>
          </cell>
          <cell r="S206" t="str">
            <v>ПТЭЭПЭЭ</v>
          </cell>
          <cell r="V206">
            <v>0.625</v>
          </cell>
        </row>
        <row r="207">
          <cell r="E207" t="str">
            <v>ООО "Мастер+"</v>
          </cell>
          <cell r="G207" t="str">
            <v>Якубенко</v>
          </cell>
          <cell r="H207" t="str">
            <v>Александр</v>
          </cell>
          <cell r="I207" t="str">
            <v>Романович</v>
          </cell>
          <cell r="K207" t="str">
            <v>Инженер по автоматизированным системам управления технологическими процессами</v>
          </cell>
          <cell r="L207" t="str">
            <v>5 лет</v>
          </cell>
          <cell r="M207" t="str">
            <v>внеочередная</v>
          </cell>
          <cell r="N207" t="str">
            <v>административно—технический персонал</v>
          </cell>
          <cell r="R207" t="str">
            <v>V до и свыше 1000 В</v>
          </cell>
          <cell r="S207" t="str">
            <v>ПТЭЭПЭЭ</v>
          </cell>
          <cell r="V207">
            <v>0.625</v>
          </cell>
        </row>
        <row r="208">
          <cell r="E208" t="str">
            <v>АО "КЗМК"</v>
          </cell>
          <cell r="G208" t="str">
            <v>Береснев</v>
          </cell>
          <cell r="H208" t="str">
            <v xml:space="preserve">Василий </v>
          </cell>
          <cell r="I208" t="str">
            <v>Прокопьевич</v>
          </cell>
          <cell r="K208" t="str">
            <v>Заместитель главного энергетика</v>
          </cell>
          <cell r="L208" t="str">
            <v>3 мес</v>
          </cell>
          <cell r="M208" t="str">
            <v>очередная</v>
          </cell>
          <cell r="N208" t="str">
            <v>административно—технический персонал</v>
          </cell>
          <cell r="R208" t="str">
            <v>V до и выше 1000 В</v>
          </cell>
          <cell r="S208" t="str">
            <v>ПТЭЭПЭЭ</v>
          </cell>
          <cell r="V208">
            <v>0.625</v>
          </cell>
        </row>
        <row r="209">
          <cell r="E209" t="str">
            <v>ТСН "КБО г. Ступино"</v>
          </cell>
          <cell r="G209" t="str">
            <v>Климанова</v>
          </cell>
          <cell r="H209" t="str">
            <v>Лариса</v>
          </cell>
          <cell r="I209" t="str">
            <v>Владимировна</v>
          </cell>
          <cell r="K209" t="str">
            <v>Уборщица</v>
          </cell>
          <cell r="L209" t="str">
            <v>4,1 года</v>
          </cell>
          <cell r="M209" t="str">
            <v>первичная</v>
          </cell>
          <cell r="N209" t="str">
            <v>вспомогательный персонал</v>
          </cell>
          <cell r="R209" t="str">
            <v>II  до 1000В</v>
          </cell>
          <cell r="S209" t="str">
            <v>ПТЭЭПЭЭ</v>
          </cell>
          <cell r="V209">
            <v>0.625</v>
          </cell>
        </row>
        <row r="210">
          <cell r="E210" t="str">
            <v>ООО "МАЙ"</v>
          </cell>
          <cell r="G210" t="str">
            <v xml:space="preserve">Ларин </v>
          </cell>
          <cell r="H210" t="str">
            <v xml:space="preserve">Павел </v>
          </cell>
          <cell r="I210" t="str">
            <v>Николаевич</v>
          </cell>
          <cell r="K210" t="str">
            <v>Инженер-теплотехник</v>
          </cell>
          <cell r="L210" t="str">
            <v>6 месяцев</v>
          </cell>
          <cell r="M210" t="str">
            <v>внеочередная</v>
          </cell>
          <cell r="N210" t="str">
            <v>административно—технический персонал</v>
          </cell>
          <cell r="R210" t="str">
            <v>IV до и выше 1000В</v>
          </cell>
          <cell r="S210" t="str">
            <v>ПТЭЭПЭЭ</v>
          </cell>
          <cell r="V210">
            <v>0.625</v>
          </cell>
        </row>
        <row r="211">
          <cell r="E211" t="str">
            <v>ООО "МАЙ"</v>
          </cell>
          <cell r="G211" t="str">
            <v xml:space="preserve">Шорохов </v>
          </cell>
          <cell r="H211" t="str">
            <v xml:space="preserve">Михаил </v>
          </cell>
          <cell r="I211" t="str">
            <v>Викторович</v>
          </cell>
          <cell r="K211" t="str">
            <v>Менеджер по транспортной логистики</v>
          </cell>
          <cell r="L211" t="str">
            <v>3 года</v>
          </cell>
          <cell r="M211" t="str">
            <v>внеочередная</v>
          </cell>
          <cell r="N211" t="str">
            <v>административно—технический персонал</v>
          </cell>
          <cell r="R211" t="str">
            <v>IV до и выше 1000В</v>
          </cell>
          <cell r="S211" t="str">
            <v>ПТЭЭПЭЭ</v>
          </cell>
          <cell r="V211">
            <v>0.625</v>
          </cell>
        </row>
        <row r="212">
          <cell r="E212" t="str">
            <v>ООО "Царицыно Эталон"</v>
          </cell>
          <cell r="G212" t="str">
            <v>Зюков</v>
          </cell>
          <cell r="H212" t="str">
            <v>Сергей</v>
          </cell>
          <cell r="I212" t="str">
            <v>Викторович</v>
          </cell>
          <cell r="K212" t="str">
            <v>Заместитель директора - технический директор</v>
          </cell>
          <cell r="L212" t="str">
            <v>4 года</v>
          </cell>
          <cell r="M212" t="str">
            <v>очередная</v>
          </cell>
          <cell r="N212" t="str">
            <v>административно—технический персонал</v>
          </cell>
          <cell r="R212" t="str">
            <v>V до и выше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"Царицыно Эталон"</v>
          </cell>
          <cell r="G213" t="str">
            <v>Иванченко</v>
          </cell>
          <cell r="H213" t="str">
            <v>Николай</v>
          </cell>
          <cell r="I213" t="str">
            <v>Александрович</v>
          </cell>
          <cell r="K213" t="str">
            <v>Главный энергетик</v>
          </cell>
          <cell r="L213" t="str">
            <v>1 год</v>
          </cell>
          <cell r="M213" t="str">
            <v>очередная</v>
          </cell>
          <cell r="N213" t="str">
            <v>административно—технический персонал</v>
          </cell>
          <cell r="R213" t="str">
            <v>V до и выше 1000 В</v>
          </cell>
          <cell r="S213" t="str">
            <v>ПТЭЭПЭЭ</v>
          </cell>
          <cell r="V213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C204" sqref="C204:I22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18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"ОГНЕБОЙ-ИНЖИНИРИНГ"</v>
      </c>
      <c r="D15" s="6" t="str">
        <f>CONCATENATE([2]Общая!G4," ",[2]Общая!H4," ",[2]Общая!I4," 
", [2]Общая!K4," ",[2]Общая!L4)</f>
        <v xml:space="preserve">Цыгановкин Вячеслав Васильевич 
Инженер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"ОГНЕБОЙ-ИНЖИНИРИНГ"</v>
      </c>
      <c r="D16" s="6" t="str">
        <f>CONCATENATE([2]Общая!G5," ",[2]Общая!H5," ",[2]Общая!I5," 
", [2]Общая!K5," ",[2]Общая!L5)</f>
        <v xml:space="preserve">Дергачев Николай Иванович 
Ведущий инженер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"ОГНЕБОЙ-ИНЖИНИРИНГ"</v>
      </c>
      <c r="D17" s="6" t="str">
        <f>CONCATENATE([2]Общая!G6," ",[2]Общая!H6," ",[2]Общая!I6," 
", [2]Общая!K6," ",[2]Общая!L6)</f>
        <v xml:space="preserve">Пыхтин Егор Андреевич 
Инженер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"ОГНЕБОЙ-ИНЖИНИРИНГ"</v>
      </c>
      <c r="D18" s="6" t="str">
        <f>CONCATENATE([2]Общая!G7," ",[2]Общая!H7," ",[2]Общая!I7," 
", [2]Общая!K7," ",[2]Общая!L7)</f>
        <v xml:space="preserve">Солодягин Денис Вадимович 
Технический директор </v>
      </c>
      <c r="E18" s="7" t="str">
        <f>[2]Общая!M7</f>
        <v>очередная</v>
      </c>
      <c r="F18" s="7" t="str">
        <f>[2]Общая!R7</f>
        <v>IV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"ГЛАВСЕРВИС ГРУПП"</v>
      </c>
      <c r="D19" s="6" t="str">
        <f>CONCATENATE([2]Общая!G8," ",[2]Общая!H8," ",[2]Общая!I8," 
", [2]Общая!K8," ",[2]Общая!L8)</f>
        <v xml:space="preserve">Корягин Андрей Александрович 
Руководитель отдела </v>
      </c>
      <c r="E19" s="7" t="str">
        <f>[2]Общая!M8</f>
        <v>внеочередная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"ГЛАВСЕРВИС ГРУПП"</v>
      </c>
      <c r="D20" s="6" t="str">
        <f>CONCATENATE([2]Общая!G9," ",[2]Общая!H9," ",[2]Общая!I9," 
", [2]Общая!K9," ",[2]Общая!L9)</f>
        <v xml:space="preserve">Бучков Дмитрий Иванович 
Заведующий ремонтной зоной </v>
      </c>
      <c r="E20" s="7" t="str">
        <f>[2]Общая!M9</f>
        <v>внеочередная</v>
      </c>
      <c r="F20" s="7" t="str">
        <f>[2]Общая!R9</f>
        <v>IV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"ГЛАВСЕРВИС ГРУПП"</v>
      </c>
      <c r="D21" s="6" t="str">
        <f>CONCATENATE([2]Общая!G10," ",[2]Общая!H10," ",[2]Общая!I10," 
", [2]Общая!K10," ",[2]Общая!L10)</f>
        <v xml:space="preserve">Елфимов Александр Владимирович 
Сервисный инженер </v>
      </c>
      <c r="E21" s="7" t="str">
        <f>[2]Общая!M10</f>
        <v>внеочередная</v>
      </c>
      <c r="F21" s="7" t="str">
        <f>[2]Общая!R10</f>
        <v>IV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"ГЛАВСЕРВИС ГРУПП"</v>
      </c>
      <c r="D22" s="6" t="str">
        <f>CONCATENATE([2]Общая!G11," ",[2]Общая!H11," ",[2]Общая!I11," 
", [2]Общая!K11," ",[2]Общая!L11)</f>
        <v xml:space="preserve">Вавилов Михаил Витальевич 
Ведущий инженер </v>
      </c>
      <c r="E22" s="7" t="str">
        <f>[2]Общая!M11</f>
        <v>внеочередная</v>
      </c>
      <c r="F22" s="7" t="str">
        <f>[2]Общая!R11</f>
        <v>III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"ГЛАВСЕРВИС ГРУПП"</v>
      </c>
      <c r="D23" s="6" t="str">
        <f>CONCATENATE([2]Общая!G12," ",[2]Общая!H12," ",[2]Общая!I12," 
", [2]Общая!K12," ",[2]Общая!L12)</f>
        <v xml:space="preserve">Быканов Алексей Сергеевич 
Руководитель группы 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"СК "ПЕСТОВО"</v>
      </c>
      <c r="D24" s="6" t="str">
        <f>CONCATENATE([2]Общая!G13," ",[2]Общая!H13," ",[2]Общая!I13," 
", [2]Общая!K13," ",[2]Общая!L13)</f>
        <v xml:space="preserve">Просняков Виктор Трофимович 
Инженер энергетик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"СК "ПЕСТОВО"</v>
      </c>
      <c r="D25" s="6" t="str">
        <f>CONCATENATE([2]Общая!G14," ",[2]Общая!H14," ",[2]Общая!I14," 
", [2]Общая!K14," ",[2]Общая!L14)</f>
        <v xml:space="preserve">Орлов Алексей Вадимович 
Электромонтер по обслуживанию электрооборудования напряжением до и выше 1000 В </v>
      </c>
      <c r="E25" s="7" t="str">
        <f>[2]Общая!M14</f>
        <v>очередная</v>
      </c>
      <c r="F25" s="7" t="str">
        <f>[2]Общая!R14</f>
        <v>III до и выше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"СК "ПЕСТОВО"</v>
      </c>
      <c r="D26" s="6" t="str">
        <f>CONCATENATE([2]Общая!G15," ",[2]Общая!H15," ",[2]Общая!I15," 
", [2]Общая!K15," ",[2]Общая!L15)</f>
        <v xml:space="preserve">Якушев Валерий Юрьевич 
Электромонтер по обслуживанию электрооборудования напряжением до и выше 1000 В </v>
      </c>
      <c r="E26" s="7" t="str">
        <f>[2]Общая!M15</f>
        <v>очередная</v>
      </c>
      <c r="F26" s="7" t="str">
        <f>[2]Общая!R15</f>
        <v>III до и выше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"СК "ПЕСТОВО"</v>
      </c>
      <c r="D27" s="6" t="str">
        <f>CONCATENATE([2]Общая!G16," ",[2]Общая!H16," ",[2]Общая!I16," 
", [2]Общая!K16," ",[2]Общая!L16)</f>
        <v xml:space="preserve">Тихонов Руслан Витальевич 
Электромонтер по обслуживанию электрооборудования напряжением до и выше 1000 В </v>
      </c>
      <c r="E27" s="7" t="str">
        <f>[2]Общая!M16</f>
        <v>очередная</v>
      </c>
      <c r="F27" s="7" t="str">
        <f>[2]Общая!R16</f>
        <v>III до и выше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"СК "ПЕСТОВО"</v>
      </c>
      <c r="D28" s="6" t="str">
        <f>CONCATENATE([2]Общая!G17," ",[2]Общая!H17," ",[2]Общая!I17," 
", [2]Общая!K17," ",[2]Общая!L17)</f>
        <v xml:space="preserve">Крупнов Павел Николаевич 
Электромонтер по обслуживанию электрооборудования напряжением до и выше 1000 В </v>
      </c>
      <c r="E28" s="7" t="str">
        <f>[2]Общая!M17</f>
        <v>первичная</v>
      </c>
      <c r="F28" s="7" t="str">
        <f>[2]Общая!R17</f>
        <v>II до и выше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"ТРАНСМЕДИА"</v>
      </c>
      <c r="D29" s="6" t="str">
        <f>CONCATENATE([2]Общая!G18," ",[2]Общая!H18," ",[2]Общая!I18," 
", [2]Общая!K18," ",[2]Общая!L18)</f>
        <v xml:space="preserve">Будник Павел Юрьевич 
Специалист по ремонту и обслуживанию техники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"ТРАНСМЕДИА"</v>
      </c>
      <c r="D30" s="6" t="str">
        <f>CONCATENATE([2]Общая!G19," ",[2]Общая!H19," ",[2]Общая!I19," 
", [2]Общая!K19," ",[2]Общая!L19)</f>
        <v xml:space="preserve">Гудков Егор Алексеевич 
Помощник техника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"ТРАНСМЕДИА"</v>
      </c>
      <c r="D31" s="6" t="str">
        <f>CONCATENATE([2]Общая!G20," ",[2]Общая!H20," ",[2]Общая!I20," 
", [2]Общая!K20," ",[2]Общая!L20)</f>
        <v xml:space="preserve">Почтарь Николай Дмитриевич 
Помощник техника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МП "ЗИС"</v>
      </c>
      <c r="D32" s="6" t="str">
        <f>CONCATENATE([2]Общая!G21," ",[2]Общая!H21," ",[2]Общая!I21," 
", [2]Общая!K21," ",[2]Общая!L21)</f>
        <v xml:space="preserve">Шаталин Виталий Александрович 
Технический директор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МП "ЗИС"</v>
      </c>
      <c r="D33" s="6" t="str">
        <f>CONCATENATE([2]Общая!G22," ",[2]Общая!H22," ",[2]Общая!I22," 
", [2]Общая!K22," ",[2]Общая!L22)</f>
        <v xml:space="preserve">Осадчий Олег Владимирович 
Начальник котельных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МП "ЗИС"</v>
      </c>
      <c r="D34" s="6" t="str">
        <f>CONCATENATE([2]Общая!G23," ",[2]Общая!H23," ",[2]Общая!I23," 
", [2]Общая!K23," ",[2]Общая!L23)</f>
        <v xml:space="preserve">Курачкин Анатолий Николаевич 
Начальник котельных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МП "ЗИС"</v>
      </c>
      <c r="D35" s="6" t="str">
        <f>CONCATENATE([2]Общая!G24," ",[2]Общая!H24," ",[2]Общая!I24," 
", [2]Общая!K24," ",[2]Общая!L24)</f>
        <v xml:space="preserve">Макеев Виктор Петрович 
Инженер-энергетик </v>
      </c>
      <c r="E35" s="7" t="str">
        <f>[2]Общая!M24</f>
        <v>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МП "ЗИС"</v>
      </c>
      <c r="D36" s="6" t="str">
        <f>CONCATENATE([2]Общая!G25," ",[2]Общая!H25," ",[2]Общая!I25," 
", [2]Общая!K25," ",[2]Общая!L25)</f>
        <v xml:space="preserve">Глубоковский Юрий Иванович 
Начальник котельных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"УК "СВЕТЛЫЙ КРАЙ"</v>
      </c>
      <c r="D37" s="6" t="str">
        <f>CONCATENATE([2]Общая!G26," ",[2]Общая!H26," ",[2]Общая!I26," 
", [2]Общая!K26," ",[2]Общая!L26)</f>
        <v xml:space="preserve">Загороднев Дмитрий Денисович 
Технический директор </v>
      </c>
      <c r="E37" s="7" t="str">
        <f>[2]Общая!M26</f>
        <v>очередная</v>
      </c>
      <c r="F37" s="7" t="str">
        <f>[2]Общая!R26</f>
        <v>II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"ОГНЕБОЙ-ИНЖИНИРИНГ"</v>
      </c>
      <c r="D38" s="6" t="str">
        <f>CONCATENATE([2]Общая!G27," ",[2]Общая!H27," ",[2]Общая!I27," 
", [2]Общая!K27," ",[2]Общая!L27)</f>
        <v xml:space="preserve">Васин Сергей Алексеевич 
Инженер 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"ОГНЕБОЙ-ИНЖИНИРИНГ"</v>
      </c>
      <c r="D39" s="6" t="str">
        <f>CONCATENATE([2]Общая!G28," ",[2]Общая!H28," ",[2]Общая!I28," 
", [2]Общая!K28," ",[2]Общая!L28)</f>
        <v xml:space="preserve">Агапов Михаил Евгеньевич 
Инженер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"ОГНЕБОЙ-ИНЖИНИРИНГ"</v>
      </c>
      <c r="D40" s="6" t="str">
        <f>CONCATENATE([2]Общая!G29," ",[2]Общая!H29," ",[2]Общая!I29," 
", [2]Общая!K29," ",[2]Общая!L29)</f>
        <v xml:space="preserve">Кузнецов Никита Андреевич 
Инженер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"ОГНЕБОЙ-ИНЖИНИРИНГ"</v>
      </c>
      <c r="D41" s="6" t="str">
        <f>CONCATENATE([2]Общая!G30," ",[2]Общая!H30," ",[2]Общая!I30," 
", [2]Общая!K30," ",[2]Общая!L30)</f>
        <v xml:space="preserve">Дергачев Иван Николаевич 
Инженер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"ХРОМАТЭК - СЕРВИС"</v>
      </c>
      <c r="D42" s="6" t="str">
        <f>CONCATENATE([2]Общая!G31," ",[2]Общая!H31," ",[2]Общая!I31," 
", [2]Общая!K31," ",[2]Общая!L31)</f>
        <v xml:space="preserve">Петряков Антон Валерьевич 
Инженер-программист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"ВНИКТИ"</v>
      </c>
      <c r="D43" s="6" t="str">
        <f>CONCATENATE([2]Общая!G32," ",[2]Общая!H32," ",[2]Общая!I32," 
", [2]Общая!K32," ",[2]Общая!L32)</f>
        <v xml:space="preserve">Гаврилей Роман Васильевич 
Заведующий лабораторией 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ГБПОУ МО "УОР № 2"</v>
      </c>
      <c r="D44" s="6" t="str">
        <f>CONCATENATE([2]Общая!G33," ",[2]Общая!H33," ",[2]Общая!I33," 
", [2]Общая!K33," ",[2]Общая!L33)</f>
        <v xml:space="preserve">Шуйский Дмитрий Валерьевич 
Заведующий спортивным сооружением </v>
      </c>
      <c r="E44" s="7" t="str">
        <f>[2]Общая!M33</f>
        <v>внеочередная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ГБПОУ МО "УОР № 2"</v>
      </c>
      <c r="D45" s="6" t="str">
        <f>CONCATENATE([2]Общая!G34," ",[2]Общая!H34," ",[2]Общая!I34," 
", [2]Общая!K34," ",[2]Общая!L34)</f>
        <v xml:space="preserve">Аладин Артём Васильевич 
Начальник отдела по безопасности </v>
      </c>
      <c r="E45" s="7" t="str">
        <f>[2]Общая!M34</f>
        <v>внеочередная</v>
      </c>
      <c r="F45" s="7" t="str">
        <f>[2]Общая!R34</f>
        <v>IV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ГБПОУ МО "УОР № 2"</v>
      </c>
      <c r="D46" s="6" t="str">
        <f>CONCATENATE([2]Общая!G35," ",[2]Общая!H35," ",[2]Общая!I35," 
", [2]Общая!K35," ",[2]Общая!L35)</f>
        <v xml:space="preserve">Ледень Юлия Валентиновна 
Главный инженер </v>
      </c>
      <c r="E46" s="7" t="str">
        <f>[2]Общая!M35</f>
        <v>внеочередная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"ПМЦ "ПАРАЛЛЕЛЬ ПЛЮС"</v>
      </c>
      <c r="D47" s="6" t="str">
        <f>CONCATENATE([2]Общая!G36," ",[2]Общая!H36," ",[2]Общая!I36," 
", [2]Общая!K36," ",[2]Общая!L36)</f>
        <v xml:space="preserve">Кириллов Олег Леонидович 
ДИРЕКТОР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"ПМЦ "ПАРАЛЛЕЛЬ ПЛЮС"</v>
      </c>
      <c r="D48" s="6" t="str">
        <f>CONCATENATE([2]Общая!G37," ",[2]Общая!H37," ",[2]Общая!I37," 
", [2]Общая!K37," ",[2]Общая!L37)</f>
        <v xml:space="preserve">Материнский Стефан Янович 
Инженер по монтажу систем безопасности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"ПМЦ "ПАРАЛЛЕЛЬ ПЛЮС"</v>
      </c>
      <c r="D49" s="6" t="str">
        <f>CONCATENATE([2]Общая!G38," ",[2]Общая!H38," ",[2]Общая!I38," 
", [2]Общая!K38," ",[2]Общая!L38)</f>
        <v xml:space="preserve">Бойков Герман Зиновьевич 
Электромонтер по монтажу систем безопасности </v>
      </c>
      <c r="E49" s="7" t="str">
        <f>[2]Общая!M38</f>
        <v>очередная</v>
      </c>
      <c r="F49" s="7" t="str">
        <f>[2]Общая!R38</f>
        <v>IV до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"СПЕЦХИММОНТАЖ"</v>
      </c>
      <c r="D50" s="6" t="str">
        <f>CONCATENATE([2]Общая!G39," ",[2]Общая!H39," ",[2]Общая!I39," 
", [2]Общая!K39," ",[2]Общая!L39)</f>
        <v xml:space="preserve">Чернышов Александр Николаевич 
Главный энергетик </v>
      </c>
      <c r="E50" s="7" t="str">
        <f>[2]Общая!M39</f>
        <v>очередная</v>
      </c>
      <c r="F50" s="7" t="str">
        <f>[2]Общая!R39</f>
        <v>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"АМАТЕК"</v>
      </c>
      <c r="D51" s="6" t="str">
        <f>CONCATENATE([2]Общая!G40," ",[2]Общая!H40," ",[2]Общая!I40," 
", [2]Общая!K40," ",[2]Общая!L40)</f>
        <v xml:space="preserve">Мильчаков Алексей Анатольевич 
Инженер электросвязи </v>
      </c>
      <c r="E51" s="7" t="str">
        <f>[2]Общая!M40</f>
        <v>внеочередная</v>
      </c>
      <c r="F51" s="7" t="str">
        <f>[2]Общая!R40</f>
        <v>III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"АМАТЕК"</v>
      </c>
      <c r="D52" s="6" t="str">
        <f>CONCATENATE([2]Общая!G41," ",[2]Общая!H41," ",[2]Общая!I41," 
", [2]Общая!K41," ",[2]Общая!L41)</f>
        <v xml:space="preserve">Кузнецов Алексей Александрович 
Монтажник электросвязи </v>
      </c>
      <c r="E52" s="7" t="str">
        <f>[2]Общая!M41</f>
        <v>внеочередная</v>
      </c>
      <c r="F52" s="7" t="str">
        <f>[2]Общая!R41</f>
        <v>IV до и выше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"СПЕЦЭНЕРГОРАЗВИТИЕ"</v>
      </c>
      <c r="D53" s="6" t="str">
        <f>CONCATENATE([2]Общая!G42," ",[2]Общая!H42," ",[2]Общая!I42," 
", [2]Общая!K42," ",[2]Общая!L42)</f>
        <v xml:space="preserve">Бойков Николай Александрович 
Директор </v>
      </c>
      <c r="E53" s="7" t="str">
        <f>[2]Общая!M42</f>
        <v>внеочередная</v>
      </c>
      <c r="F53" s="7" t="str">
        <f>[2]Общая!R42</f>
        <v>V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"СПЕЦЭНЕРГОРАЗВИТИЕ"</v>
      </c>
      <c r="D54" s="6" t="str">
        <f>CONCATENATE([2]Общая!G43," ",[2]Общая!H43," ",[2]Общая!I43," 
", [2]Общая!K43," ",[2]Общая!L43)</f>
        <v xml:space="preserve">Чудин Иван Иванович 
Заместитель директора </v>
      </c>
      <c r="E54" s="7" t="str">
        <f>[2]Общая!M43</f>
        <v>внеочередная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"СПЕЦЭНЕРГОРАЗВИТИЕ"</v>
      </c>
      <c r="D55" s="6" t="str">
        <f>CONCATENATE([2]Общая!G44," ",[2]Общая!H44," ",[2]Общая!I44," 
", [2]Общая!K44," ",[2]Общая!L44)</f>
        <v xml:space="preserve">Вишневецкий Александр Дмитриевич 
Главный инженер </v>
      </c>
      <c r="E55" s="7" t="str">
        <f>[2]Общая!M44</f>
        <v>внеочередная</v>
      </c>
      <c r="F55" s="7" t="str">
        <f>[2]Общая!R44</f>
        <v>IV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ИП Шмелев Андрей Александрович</v>
      </c>
      <c r="D56" s="6" t="str">
        <f>CONCATENATE([2]Общая!G45," ",[2]Общая!H45," ",[2]Общая!I45," 
", [2]Общая!K45," ",[2]Общая!L45)</f>
        <v xml:space="preserve">Поляков Дмитрий Константинович 
Инженер электросвязи </v>
      </c>
      <c r="E56" s="7" t="str">
        <f>[2]Общая!M45</f>
        <v>первичная</v>
      </c>
      <c r="F56" s="7" t="str">
        <f>[2]Общая!R45</f>
        <v>II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"НАТЭК ИНВЕСТ-ЭНЕРГО"</v>
      </c>
      <c r="D57" s="6" t="str">
        <f>CONCATENATE([2]Общая!G46," ",[2]Общая!H46," ",[2]Общая!I46," 
", [2]Общая!K46," ",[2]Общая!L46)</f>
        <v xml:space="preserve">Леонтьев Владимир Викторович 
Старший инженер </v>
      </c>
      <c r="E57" s="7" t="str">
        <f>[2]Общая!M46</f>
        <v>очередная</v>
      </c>
      <c r="F57" s="7" t="str">
        <f>[2]Общая!R46</f>
        <v>IV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ПТЭЭСиС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"ЮНИОН-ФУД"</v>
      </c>
      <c r="D58" s="6" t="str">
        <f>CONCATENATE([2]Общая!G47," ",[2]Общая!H47," ",[2]Общая!I47," 
", [2]Общая!K47," ",[2]Общая!L47)</f>
        <v xml:space="preserve">Вишняк Михаил Сергеевич 
Главный электрик </v>
      </c>
      <c r="E58" s="7" t="str">
        <f>[2]Общая!M47</f>
        <v>внеочередная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ПКФ "НОРМА-ПАК"</v>
      </c>
      <c r="D59" s="6" t="str">
        <f>CONCATENATE([2]Общая!G48," ",[2]Общая!H48," ",[2]Общая!I48," 
", [2]Общая!K48," ",[2]Общая!L48)</f>
        <v xml:space="preserve">Шаталов Андрей Михайлович 
Директор по развитию </v>
      </c>
      <c r="E59" s="7" t="str">
        <f>[2]Общая!M48</f>
        <v>очередная</v>
      </c>
      <c r="F59" s="7" t="str">
        <f>[2]Общая!R48</f>
        <v>V до и выше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ПКФ "НОРМА-ПАК"</v>
      </c>
      <c r="D60" s="6" t="str">
        <f>CONCATENATE([2]Общая!G49," ",[2]Общая!H49," ",[2]Общая!I49," 
", [2]Общая!K49," ",[2]Общая!L49)</f>
        <v xml:space="preserve">Боровков Алексей Сергеевич 
Главный инженер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ПКФ "НОРМА-ПАК"</v>
      </c>
      <c r="D61" s="6" t="str">
        <f>CONCATENATE([2]Общая!G50," ",[2]Общая!H50," ",[2]Общая!I50," 
", [2]Общая!K50," ",[2]Общая!L50)</f>
        <v xml:space="preserve">Копылов Вячеслав Александрович 
Инженер-электроник </v>
      </c>
      <c r="E61" s="7" t="str">
        <f>[2]Общая!M50</f>
        <v>очередная</v>
      </c>
      <c r="F61" s="7" t="str">
        <f>[2]Общая!R50</f>
        <v>IV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ПКФ "НОРМА-ПАК"</v>
      </c>
      <c r="D62" s="6" t="str">
        <f>CONCATENATE([2]Общая!G51," ",[2]Общая!H51," ",[2]Общая!I51," 
", [2]Общая!K51," ",[2]Общая!L51)</f>
        <v xml:space="preserve">Баурин Сергей Викторович 
Электромонтер </v>
      </c>
      <c r="E62" s="7" t="str">
        <f>[2]Общая!M51</f>
        <v>очередная</v>
      </c>
      <c r="F62" s="7" t="str">
        <f>[2]Общая!R51</f>
        <v>IV до 1000 В</v>
      </c>
      <c r="G62" s="7" t="str">
        <f>[2]Общая!N51</f>
        <v>оперативно-ремонтный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"ЭРА ГАЗ"</v>
      </c>
      <c r="D63" s="6" t="str">
        <f>CONCATENATE([2]Общая!G52," ",[2]Общая!H52," ",[2]Общая!I52," 
", [2]Общая!K52," ",[2]Общая!L52)</f>
        <v xml:space="preserve">Иванов Дмитрий Александрович 
Главный инженер </v>
      </c>
      <c r="E63" s="7" t="str">
        <f>[2]Общая!M52</f>
        <v>внеочередная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"ПОДОЛЬСКИЙ МУКОМОЛЬНЫЙ ЗАВОД"</v>
      </c>
      <c r="D64" s="6" t="str">
        <f>CONCATENATE([2]Общая!G53," ",[2]Общая!H53," ",[2]Общая!I53," 
", [2]Общая!K53," ",[2]Общая!L53)</f>
        <v xml:space="preserve">Тегаев Хетаг Рамазанович 
Главный энергетик 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"МЯСОКОМБИНАТ КЛИНСКИЙ"</v>
      </c>
      <c r="D65" s="6" t="str">
        <f>CONCATENATE([2]Общая!G54," ",[2]Общая!H54," ",[2]Общая!I54," 
", [2]Общая!K54," ",[2]Общая!L54)</f>
        <v xml:space="preserve">Герасимов Егор Антонович 
Электромонтер по ремонту и обслуживанию электрооборудования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"МЕГАЭКСПОТОК"</v>
      </c>
      <c r="D66" s="6" t="str">
        <f>CONCATENATE([2]Общая!G55," ",[2]Общая!H55," ",[2]Общая!I55," 
", [2]Общая!K55," ",[2]Общая!L55)</f>
        <v xml:space="preserve">Кравченко Александр Сергеевич 
Инженер-электрик </v>
      </c>
      <c r="E66" s="7" t="str">
        <f>[2]Общая!M55</f>
        <v>очередная</v>
      </c>
      <c r="F66" s="7" t="str">
        <f>[2]Общая!R55</f>
        <v>III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МБУ ДО СШ "ФРЯЗИНО"</v>
      </c>
      <c r="D67" s="6" t="str">
        <f>CONCATENATE([2]Общая!G56," ",[2]Общая!H56," ",[2]Общая!I56," 
", [2]Общая!K56," ",[2]Общая!L56)</f>
        <v xml:space="preserve">Фомочкин Виталий Михайлович 
Директор 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ИП  ВОРОНЦОВ МАКСИМ АНАТОЛЬЕВИЧ</v>
      </c>
      <c r="D68" s="6" t="str">
        <f>CONCATENATE([2]Общая!G57," ",[2]Общая!H57," ",[2]Общая!I57," 
", [2]Общая!K57," ",[2]Общая!L57)</f>
        <v xml:space="preserve">Воронцов Максим Анатольевич 
СВАРЩИК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ФГБОУ ВО МГАФК</v>
      </c>
      <c r="D69" s="6" t="str">
        <f>CONCATENATE([2]Общая!G58," ",[2]Общая!H58," ",[2]Общая!I58," 
", [2]Общая!K58," ",[2]Общая!L58)</f>
        <v xml:space="preserve">Кручинкин Александр Викторович 
Начальник административно-хозяйственного отдела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ФГБОУ ВО МГАФК</v>
      </c>
      <c r="D70" s="6" t="str">
        <f>CONCATENATE([2]Общая!G59," ",[2]Общая!H59," ",[2]Общая!I59," 
", [2]Общая!K59," ",[2]Общая!L59)</f>
        <v xml:space="preserve">Разводов Сергей Васильевич 
Механик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АО "АЭРО-ШЕРЕМЕТЬЕВО"</v>
      </c>
      <c r="D71" s="6" t="str">
        <f>CONCATENATE([2]Общая!G60," ",[2]Общая!H60," ",[2]Общая!I60," 
", [2]Общая!K60," ",[2]Общая!L60)</f>
        <v xml:space="preserve">Терентьев Владислав Денисович 
Инженер по автоматизированным системам управления технологическими процессами </v>
      </c>
      <c r="E71" s="7" t="str">
        <f>[2]Общая!M60</f>
        <v>внеочередная</v>
      </c>
      <c r="F71" s="7" t="str">
        <f>[2]Общая!R60</f>
        <v>III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"АЭРО-ШЕРЕМЕТЬЕВО"</v>
      </c>
      <c r="D72" s="6" t="str">
        <f>CONCATENATE([2]Общая!G61," ",[2]Общая!H61," ",[2]Общая!I61," 
", [2]Общая!K61," ",[2]Общая!L61)</f>
        <v xml:space="preserve">Сергеев Константин Алексеевич 
Заместитель генерального директора - главный инженер </v>
      </c>
      <c r="E72" s="7" t="str">
        <f>[2]Общая!M61</f>
        <v>внеочередная</v>
      </c>
      <c r="F72" s="7" t="str">
        <f>[2]Общая!R61</f>
        <v>III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"ГЕФЕСТ-ИНЖИНИРИНГ"</v>
      </c>
      <c r="D73" s="6" t="str">
        <f>CONCATENATE([2]Общая!G62," ",[2]Общая!H62," ",[2]Общая!I62," 
", [2]Общая!K62," ",[2]Общая!L62)</f>
        <v xml:space="preserve">Канунников Игорь Михайлович 
Главный инженер </v>
      </c>
      <c r="E73" s="7" t="str">
        <f>[2]Общая!M62</f>
        <v>внеочередная</v>
      </c>
      <c r="F73" s="7" t="str">
        <f>[2]Общая!R62</f>
        <v>III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"АРТСОК"</v>
      </c>
      <c r="D74" s="6" t="str">
        <f>CONCATENATE([2]Общая!G63," ",[2]Общая!H63," ",[2]Общая!I63," 
", [2]Общая!K63," ",[2]Общая!L63)</f>
        <v xml:space="preserve">Волков Данил Анатольевич 
Мастер </v>
      </c>
      <c r="E74" s="7" t="str">
        <f>[2]Общая!M63</f>
        <v>внеочередная</v>
      </c>
      <c r="F74" s="7" t="str">
        <f>[2]Общая!R63</f>
        <v>III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ЗАО "ЛПТУС"</v>
      </c>
      <c r="D75" s="6" t="str">
        <f>CONCATENATE([2]Общая!G64," ",[2]Общая!H64," ",[2]Общая!I64," 
", [2]Общая!K64," ",[2]Общая!L64)</f>
        <v xml:space="preserve">Сереженков Андрей Юрьевич 
Инженер-энергетик </v>
      </c>
      <c r="E75" s="7" t="str">
        <f>[2]Общая!M64</f>
        <v>первичная</v>
      </c>
      <c r="F75" s="7" t="str">
        <f>[2]Общая!R64</f>
        <v>II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"ЦЕНТР-ПЕРЛИТ"</v>
      </c>
      <c r="D76" s="6" t="str">
        <f>CONCATENATE([2]Общая!G65," ",[2]Общая!H65," ",[2]Общая!I65," 
", [2]Общая!K65," ",[2]Общая!L65)</f>
        <v xml:space="preserve">Акулин Анатолий Сергеевич 
Начальник цеха </v>
      </c>
      <c r="E76" s="7" t="str">
        <f>[2]Общая!M65</f>
        <v>очередная</v>
      </c>
      <c r="F76" s="7" t="str">
        <f>[2]Общая!R65</f>
        <v>III до и выше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"НИИРП"</v>
      </c>
      <c r="D77" s="6" t="str">
        <f>CONCATENATE([2]Общая!G66," ",[2]Общая!H66," ",[2]Общая!I66," 
", [2]Общая!K66," ",[2]Общая!L66)</f>
        <v xml:space="preserve">Редькин Игорь Николаевич 
Электромонтер 5 разряда /Электроучасток/ </v>
      </c>
      <c r="E77" s="7" t="str">
        <f>[2]Общая!M66</f>
        <v>внеочередная</v>
      </c>
      <c r="F77" s="7" t="str">
        <f>[2]Общая!R66</f>
        <v>III до и выше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"БЕЦЕМА"</v>
      </c>
      <c r="D78" s="6" t="str">
        <f>CONCATENATE([2]Общая!G67," ",[2]Общая!H67," ",[2]Общая!I67," 
", [2]Общая!K67," ",[2]Общая!L67)</f>
        <v xml:space="preserve">Пилюс Глеб Владимирович 
Технический директор </v>
      </c>
      <c r="E78" s="7" t="str">
        <f>[2]Общая!M67</f>
        <v>внеочередная</v>
      </c>
      <c r="F78" s="7" t="str">
        <f>[2]Общая!R67</f>
        <v>III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АО "БЕЦЕМА"</v>
      </c>
      <c r="D79" s="6" t="str">
        <f>CONCATENATE([2]Общая!G68," ",[2]Общая!H68," ",[2]Общая!I68," 
", [2]Общая!K68," ",[2]Общая!L68)</f>
        <v xml:space="preserve">Трубников Дмитрий Юрьевич 
Главный энергетик </v>
      </c>
      <c r="E79" s="7" t="str">
        <f>[2]Общая!M68</f>
        <v>внеочередная</v>
      </c>
      <c r="F79" s="7" t="str">
        <f>[2]Общая!R68</f>
        <v>III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АО "БЕЦЕМА"</v>
      </c>
      <c r="D80" s="6" t="str">
        <f>CONCATENATE([2]Общая!G69," ",[2]Общая!H69," ",[2]Общая!I69," 
", [2]Общая!K69," ",[2]Общая!L69)</f>
        <v xml:space="preserve">Педченко Александр Васильевич 
Электромонтёр </v>
      </c>
      <c r="E80" s="7" t="str">
        <f>[2]Общая!M69</f>
        <v>первичная</v>
      </c>
      <c r="F80" s="7" t="str">
        <f>[2]Общая!R69</f>
        <v>II до и выше 1000 В</v>
      </c>
      <c r="G80" s="7" t="str">
        <f>[2]Общая!N69</f>
        <v>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"БЕЦЕМА"</v>
      </c>
      <c r="D81" s="6" t="str">
        <f>CONCATENATE([2]Общая!G70," ",[2]Общая!H70," ",[2]Общая!I70," 
", [2]Общая!K70," ",[2]Общая!L70)</f>
        <v xml:space="preserve">Решетников Сергей Петрович 
Электроремонтер </v>
      </c>
      <c r="E81" s="7" t="str">
        <f>[2]Общая!M70</f>
        <v>первичная</v>
      </c>
      <c r="F81" s="7" t="str">
        <f>[2]Общая!R70</f>
        <v>II до и выше 1000 В</v>
      </c>
      <c r="G81" s="7" t="str">
        <f>[2]Общая!N70</f>
        <v>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"БЕЦЕМА"</v>
      </c>
      <c r="D82" s="6" t="str">
        <f>CONCATENATE([2]Общая!G71," ",[2]Общая!H71," ",[2]Общая!I71," 
", [2]Общая!K71," ",[2]Общая!L71)</f>
        <v xml:space="preserve">Федотов Игорь Викторович 
Электромонтер </v>
      </c>
      <c r="E82" s="7" t="str">
        <f>[2]Общая!M71</f>
        <v>первичная</v>
      </c>
      <c r="F82" s="7" t="str">
        <f>[2]Общая!R71</f>
        <v>II до и выше 1000 В</v>
      </c>
      <c r="G82" s="7" t="str">
        <f>[2]Общая!N71</f>
        <v>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"БЕЦЕМА"</v>
      </c>
      <c r="D83" s="6" t="str">
        <f>CONCATENATE([2]Общая!G72," ",[2]Общая!H72," ",[2]Общая!I72," 
", [2]Общая!K72," ",[2]Общая!L72)</f>
        <v xml:space="preserve">Бабкин Александр Егорович 
Электромонтер </v>
      </c>
      <c r="E83" s="7" t="str">
        <f>[2]Общая!M72</f>
        <v>первичная</v>
      </c>
      <c r="F83" s="7" t="str">
        <f>[2]Общая!R72</f>
        <v>II до и выше 1000 В</v>
      </c>
      <c r="G83" s="7" t="str">
        <f>[2]Общая!N72</f>
        <v>оперативно-ремонтный персонал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"БЕЦЕМА"</v>
      </c>
      <c r="D84" s="6" t="str">
        <f>CONCATENATE([2]Общая!G73," ",[2]Общая!H73," ",[2]Общая!I73," 
", [2]Общая!K73," ",[2]Общая!L73)</f>
        <v xml:space="preserve">Мотко Василий Анатольевич 
Мастер </v>
      </c>
      <c r="E84" s="7" t="str">
        <f>[2]Общая!M73</f>
        <v>первичная</v>
      </c>
      <c r="F84" s="7" t="str">
        <f>[2]Общая!R73</f>
        <v>II до и выше 1000 В</v>
      </c>
      <c r="G84" s="7" t="str">
        <f>[2]Общая!N73</f>
        <v>оперативно-ремонтный персонал</v>
      </c>
      <c r="H84" s="15" t="str">
        <f>[2]Общая!S73</f>
        <v>ПТЭЭСиС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"КОЛОС-ЭКСПРЕСС"</v>
      </c>
      <c r="D85" s="6" t="str">
        <f>CONCATENATE([2]Общая!G74," ",[2]Общая!H74," ",[2]Общая!I74," 
", [2]Общая!K74," ",[2]Общая!L74)</f>
        <v xml:space="preserve">Непомнящий Виталий Валерьевич 
Главный инженер </v>
      </c>
      <c r="E85" s="7" t="str">
        <f>[2]Общая!M74</f>
        <v>внеочередная</v>
      </c>
      <c r="F85" s="7" t="str">
        <f>[2]Общая!R74</f>
        <v>III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"КОЛОС-ЭКСПРЕСС"</v>
      </c>
      <c r="D86" s="6" t="str">
        <f>CONCATENATE([2]Общая!G75," ",[2]Общая!H75," ",[2]Общая!I75," 
", [2]Общая!K75," ",[2]Общая!L75)</f>
        <v xml:space="preserve">Баранов Евгений Сергеевич 
Начальник склада 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"КОЛОС-ЭКСПРЕСС"</v>
      </c>
      <c r="D87" s="6" t="str">
        <f>CONCATENATE([2]Общая!G76," ",[2]Общая!H76," ",[2]Общая!I76," 
", [2]Общая!K76," ",[2]Общая!L76)</f>
        <v xml:space="preserve">Салимгареев Булат Махмутович 
Начальник производства 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 "ПРОМАРСЕНАЛ"</v>
      </c>
      <c r="D88" s="6" t="str">
        <f>CONCATENATE([2]Общая!G77," ",[2]Общая!H77," ",[2]Общая!I77," 
", [2]Общая!K77," ",[2]Общая!L77)</f>
        <v xml:space="preserve">Галахов Роман Валерьевич 
Главный энергетик </v>
      </c>
      <c r="E88" s="7" t="str">
        <f>[2]Общая!M77</f>
        <v>первичная</v>
      </c>
      <c r="F88" s="7" t="str">
        <f>[2]Общая!R77</f>
        <v>II 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"ЭУР-МЕД ДЕНТАЛДЕПО"</v>
      </c>
      <c r="D89" s="6" t="str">
        <f>CONCATENATE([2]Общая!G78," ",[2]Общая!H78," ",[2]Общая!I78," 
", [2]Общая!K78," ",[2]Общая!L78)</f>
        <v xml:space="preserve">Ляпин Роман Геннадьевич 
Начальник отдела логистики и склада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АО "ЭУР-МЕД ДЕНТАЛДЕПО"</v>
      </c>
      <c r="D90" s="6" t="str">
        <f>CONCATENATE([2]Общая!G79," ",[2]Общая!H79," ",[2]Общая!I79," 
", [2]Общая!K79," ",[2]Общая!L79)</f>
        <v xml:space="preserve">Михеев Алексей Викторович 
Техник склада 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"ГК СПС"</v>
      </c>
      <c r="D91" s="6" t="str">
        <f>CONCATENATE([2]Общая!G80," ",[2]Общая!H80," ",[2]Общая!I80," 
", [2]Общая!K80," ",[2]Общая!L80)</f>
        <v xml:space="preserve">Сапронов Сергей Владимирович 
Исполнительный директор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"ГК СПС"</v>
      </c>
      <c r="D92" s="6" t="str">
        <f>CONCATENATE([2]Общая!G81," ",[2]Общая!H81," ",[2]Общая!I81," 
", [2]Общая!K81," ",[2]Общая!L81)</f>
        <v xml:space="preserve">Холодов Никита Сергеевич 
Инженер по слаботочным системам 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"ГК СПС"</v>
      </c>
      <c r="D93" s="6" t="str">
        <f>CONCATENATE([2]Общая!G82," ",[2]Общая!H82," ",[2]Общая!I82," 
", [2]Общая!K82," ",[2]Общая!L82)</f>
        <v xml:space="preserve">Васильев Владимир Сергеевич 
Директор по развитию и качеству ОТК 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"МЦВЛ"</v>
      </c>
      <c r="D94" s="6" t="str">
        <f>CONCATENATE([2]Общая!G83," ",[2]Общая!H83," ",[2]Общая!I83," 
", [2]Общая!K83," ",[2]Общая!L83)</f>
        <v xml:space="preserve">Шенаев Александр Олегович 
Инженер по эксплуатации </v>
      </c>
      <c r="E94" s="7" t="str">
        <f>[2]Общая!M83</f>
        <v>очередная</v>
      </c>
      <c r="F94" s="7" t="str">
        <f>[2]Общая!R83</f>
        <v>II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"МЦВЛ"</v>
      </c>
      <c r="D95" s="6" t="str">
        <f>CONCATENATE([2]Общая!G84," ",[2]Общая!H84," ",[2]Общая!I84," 
", [2]Общая!K84," ",[2]Общая!L84)</f>
        <v xml:space="preserve">Виноградов Александр Владимирович 
Сменный техник </v>
      </c>
      <c r="E95" s="7" t="str">
        <f>[2]Общая!M84</f>
        <v>очередная</v>
      </c>
      <c r="F95" s="7" t="str">
        <f>[2]Общая!R84</f>
        <v>II до 1000 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"МЦВЛ"</v>
      </c>
      <c r="D96" s="6" t="str">
        <f>CONCATENATE([2]Общая!G85," ",[2]Общая!H85," ",[2]Общая!I85," 
", [2]Общая!K85," ",[2]Общая!L85)</f>
        <v xml:space="preserve">Аксёнов Константин Александрович 
Сменный техник </v>
      </c>
      <c r="E96" s="7" t="str">
        <f>[2]Общая!M85</f>
        <v>очередная</v>
      </c>
      <c r="F96" s="7" t="str">
        <f>[2]Общая!R85</f>
        <v>II до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"МЦВЛ"</v>
      </c>
      <c r="D97" s="6" t="str">
        <f>CONCATENATE([2]Общая!G86," ",[2]Общая!H86," ",[2]Общая!I86," 
", [2]Общая!K86," ",[2]Общая!L86)</f>
        <v xml:space="preserve">Марковцев Виктор Николаевич 
Сменный техник </v>
      </c>
      <c r="E97" s="7" t="str">
        <f>[2]Общая!M86</f>
        <v>очередная</v>
      </c>
      <c r="F97" s="7" t="str">
        <f>[2]Общая!R86</f>
        <v>II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"РИЭЛКО</v>
      </c>
      <c r="D98" s="6" t="str">
        <f>CONCATENATE([2]Общая!G87," ",[2]Общая!H87," ",[2]Общая!I87," 
", [2]Общая!K87," ",[2]Общая!L87)</f>
        <v>Бодров Олег Геннадьевич 
Главный энергетик 2,5 года</v>
      </c>
      <c r="E98" s="7" t="str">
        <f>[2]Общая!M87</f>
        <v>внеочередная</v>
      </c>
      <c r="F98" s="7" t="str">
        <f>[2]Общая!R87</f>
        <v>IV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"РИЭЛКО</v>
      </c>
      <c r="D99" s="6" t="str">
        <f>CONCATENATE([2]Общая!G88," ",[2]Общая!H88," ",[2]Общая!I88," 
", [2]Общая!K88," ",[2]Общая!L88)</f>
        <v>Абашников Геннадий  Степанович 
Главный инженер 15 лет</v>
      </c>
      <c r="E99" s="7" t="str">
        <f>[2]Общая!M88</f>
        <v>внеочередная</v>
      </c>
      <c r="F99" s="7" t="str">
        <f>[2]Общая!R88</f>
        <v>IV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АО "ПЕТРУС"</v>
      </c>
      <c r="D100" s="6" t="str">
        <f>CONCATENATE([2]Общая!G89," ",[2]Общая!H89," ",[2]Общая!I89," 
", [2]Общая!K89," ",[2]Общая!L89)</f>
        <v>Вихров Павел Викторович 
Главный энергетик 8 лет</v>
      </c>
      <c r="E100" s="7" t="str">
        <f>[2]Общая!M89</f>
        <v>внеочередная</v>
      </c>
      <c r="F100" s="7" t="str">
        <f>[2]Общая!R89</f>
        <v>V до и выше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"РКК"</v>
      </c>
      <c r="D101" s="6" t="str">
        <f>CONCATENATE([2]Общая!G90," ",[2]Общая!H90," ",[2]Общая!I90," 
", [2]Общая!K90," ",[2]Общая!L90)</f>
        <v>Безчерепов Дмитрий  Иванович 
 Главный инженер  2 г.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"РКК"</v>
      </c>
      <c r="D102" s="6" t="str">
        <f>CONCATENATE([2]Общая!G91," ",[2]Общая!H91," ",[2]Общая!I91," 
", [2]Общая!K91," ",[2]Общая!L91)</f>
        <v>Тухтаев  Сардор Баходирович 
Электромонтажник электрических систем и оборудования 3 г.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"РКК"</v>
      </c>
      <c r="D103" s="6" t="str">
        <f>CONCATENATE([2]Общая!G92," ",[2]Общая!H92," ",[2]Общая!I92," 
", [2]Общая!K92," ",[2]Общая!L92)</f>
        <v>Урайимов  Жавохир Сайидумар Угли 
Электромонтажник электрических систем и оборудования 3 г.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"РКК"</v>
      </c>
      <c r="D104" s="6" t="str">
        <f>CONCATENATE([2]Общая!G93," ",[2]Общая!H93," ",[2]Общая!I93," 
", [2]Общая!K93," ",[2]Общая!L93)</f>
        <v>Халметов  Ильдар Фаридович 
Электромонтажник электрических систем и оборудования 4 г.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"РКК"</v>
      </c>
      <c r="D105" s="6" t="str">
        <f>CONCATENATE([2]Общая!G94," ",[2]Общая!H94," ",[2]Общая!I94," 
", [2]Общая!K94," ",[2]Общая!L94)</f>
        <v>Саитов   Егор  Сергеевич 
Электромонтажник электрических систем и оборудования  2 м.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"РЭУ№1"</v>
      </c>
      <c r="D106" s="6" t="str">
        <f>CONCATENATE([2]Общая!G95," ",[2]Общая!H95," ",[2]Общая!I95," 
", [2]Общая!K95," ",[2]Общая!L95)</f>
        <v>Гребенников  Николай Петрович 
Электромонтажник электрических систем и оборудования 54 г.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"РЭУ№1"</v>
      </c>
      <c r="D107" s="6" t="str">
        <f>CONCATENATE([2]Общая!G96," ",[2]Общая!H96," ",[2]Общая!I96," 
", [2]Общая!K96," ",[2]Общая!L96)</f>
        <v>Попов  Алексей Викторович 
Главный инженер 1 г.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"РЭУ№1"</v>
      </c>
      <c r="D108" s="6" t="str">
        <f>CONCATENATE([2]Общая!G97," ",[2]Общая!H97," ",[2]Общая!I97," 
", [2]Общая!K97," ",[2]Общая!L97)</f>
        <v>Усаев  Сыдык Сабитович 
Электромонтажник электрических систем и оборудования 38 лет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"РЭУ№1"</v>
      </c>
      <c r="D109" s="6" t="str">
        <f>CONCATENATE([2]Общая!G98," ",[2]Общая!H98," ",[2]Общая!I98," 
", [2]Общая!K98," ",[2]Общая!L98)</f>
        <v>Холопов  Андрей Олегович 
Электромонтажник электрических систем и оборудования 5 лет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"ГЕМ"</v>
      </c>
      <c r="D110" s="6" t="str">
        <f>CONCATENATE([2]Общая!G99," ",[2]Общая!H99," ",[2]Общая!I99," 
", [2]Общая!K99," ",[2]Общая!L99)</f>
        <v>Осипатов Александр Сергеевич 
Главный инженер 1 мес</v>
      </c>
      <c r="E110" s="7" t="str">
        <f>[2]Общая!M99</f>
        <v>внеочередная</v>
      </c>
      <c r="F110" s="7" t="str">
        <f>[2]Общая!R99</f>
        <v>IV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"ИКС Орехово-Зуево"</v>
      </c>
      <c r="D111" s="6" t="str">
        <f>CONCATENATE([2]Общая!G100," ",[2]Общая!H100," ",[2]Общая!I100," 
", [2]Общая!K100," ",[2]Общая!L100)</f>
        <v>Марочкин Сергей Алексеевич 
Начальник участка тепловых сетей 1 год 8 месяцев</v>
      </c>
      <c r="E111" s="7" t="str">
        <f>[2]Общая!M100</f>
        <v>первичная</v>
      </c>
      <c r="F111" s="7"/>
      <c r="G111" s="7" t="str">
        <f>[2]Общая!N100</f>
        <v>руководитель структурного подразделения</v>
      </c>
      <c r="H111" s="15" t="str">
        <f>[2]Общая!S100</f>
        <v>ПТЭТЭ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"ИКС Орехово-Зуево"</v>
      </c>
      <c r="D112" s="6" t="str">
        <f>CONCATENATE([2]Общая!G101," ",[2]Общая!H101," ",[2]Общая!I101," 
", [2]Общая!K101," ",[2]Общая!L101)</f>
        <v>Варзин Александр Юрьевич 
Начальник участка тепловых сетей 1 год 8 месяцев</v>
      </c>
      <c r="E112" s="7" t="str">
        <f>[2]Общая!M101</f>
        <v>первичная</v>
      </c>
      <c r="F112" s="7"/>
      <c r="G112" s="7" t="str">
        <f>[2]Общая!N101</f>
        <v>руководитель структурного подразделения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"ИКС Орехово-Зуево"</v>
      </c>
      <c r="D113" s="6" t="str">
        <f>CONCATENATE([2]Общая!G102," ",[2]Общая!H102," ",[2]Общая!I102," 
", [2]Общая!K102," ",[2]Общая!L102)</f>
        <v>Чернышов  Александр Владимирович 
Начальник участка тепловых сетей 4 года</v>
      </c>
      <c r="E113" s="7" t="str">
        <f>[2]Общая!M102</f>
        <v>первичная</v>
      </c>
      <c r="F113" s="7"/>
      <c r="G113" s="7" t="str">
        <f>[2]Общая!N102</f>
        <v>руководитель структурного подразделения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"ИКС Орехово-Зуево"</v>
      </c>
      <c r="D114" s="6" t="str">
        <f>CONCATENATE([2]Общая!G103," ",[2]Общая!H103," ",[2]Общая!I103," 
", [2]Общая!K103," ",[2]Общая!L103)</f>
        <v>Мазелкин  Сергей Сергеевич 
Начальник участка тепловых сетей 9 месяцев</v>
      </c>
      <c r="E114" s="7" t="str">
        <f>[2]Общая!M103</f>
        <v>первичная</v>
      </c>
      <c r="F114" s="7"/>
      <c r="G114" s="7" t="str">
        <f>[2]Общая!N103</f>
        <v>руководитель структурного подразделения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"ИКС Орехово-Зуево"</v>
      </c>
      <c r="D115" s="6" t="str">
        <f>CONCATENATE([2]Общая!G104," ",[2]Общая!H104," ",[2]Общая!I104," 
", [2]Общая!K104," ",[2]Общая!L104)</f>
        <v>Сахаров Алексей Анатольевич 
Начальник участка тепловых сетей 4 года</v>
      </c>
      <c r="E115" s="7" t="str">
        <f>[2]Общая!M104</f>
        <v>первичная</v>
      </c>
      <c r="F115" s="7"/>
      <c r="G115" s="7" t="str">
        <f>[2]Общая!N104</f>
        <v>руководитель структурного подразделения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"АШАН"</v>
      </c>
      <c r="D116" s="6" t="str">
        <f>CONCATENATE([2]Общая!G105," ",[2]Общая!H105," ",[2]Общая!I105," 
", [2]Общая!K105," ",[2]Общая!L105)</f>
        <v>Трубенков Игорь Николаевич 
Эксперт по условиям и охране труда 11 мес.</v>
      </c>
      <c r="E116" s="7" t="str">
        <f>[2]Общая!M105</f>
        <v>очередная</v>
      </c>
      <c r="F116" s="7" t="str">
        <f>[2]Общая!R105</f>
        <v>IV до 1000 В</v>
      </c>
      <c r="G116" s="7" t="str">
        <f>[2]Общая!N105</f>
        <v>специалист по охране труда, контролирующий электроустановки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87" customHeight="1" x14ac:dyDescent="0.25">
      <c r="B117" s="2">
        <v>103</v>
      </c>
      <c r="C117" s="5" t="str">
        <f>[2]Общая!E106</f>
        <v>ИП "Гуменчук Н.А."</v>
      </c>
      <c r="D117" s="6" t="str">
        <f>CONCATENATE([2]Общая!G106," ",[2]Общая!H106," ",[2]Общая!I106," 
", [2]Общая!K106," ",[2]Общая!L106)</f>
        <v>Сахаров  Михаил Сергеевич 
Слесарь-ремонтник 10 месяцев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оперативно-ремонтный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7" customHeight="1" x14ac:dyDescent="0.25">
      <c r="B118" s="2">
        <v>104</v>
      </c>
      <c r="C118" s="5" t="str">
        <f>[2]Общая!E107</f>
        <v>ООО "СНБ ИНВЕСТ"</v>
      </c>
      <c r="D118" s="6" t="str">
        <f>CONCATENATE([2]Общая!G107," ",[2]Общая!H107," ",[2]Общая!I107," 
", [2]Общая!K107," ",[2]Общая!L107)</f>
        <v>Семочкин Александр Алексеевич 
Инженер по эксплуатации водопроводно-канализационных сетей 7 лет</v>
      </c>
      <c r="E118" s="7" t="str">
        <f>[2]Общая!M107</f>
        <v>очередная</v>
      </c>
      <c r="F118" s="7"/>
      <c r="G118" s="7" t="str">
        <f>[2]Общая!N107</f>
        <v>управленческий персонал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102" customHeight="1" x14ac:dyDescent="0.25">
      <c r="B119" s="2">
        <v>105</v>
      </c>
      <c r="C119" s="5" t="str">
        <f>[2]Общая!E108</f>
        <v>ООО "СНБ ИНВЕСТ"</v>
      </c>
      <c r="D119" s="6" t="str">
        <f>CONCATENATE([2]Общая!G108," ",[2]Общая!H108," ",[2]Общая!I108," 
", [2]Общая!K108," ",[2]Общая!L108)</f>
        <v>Ильинский Борис Николаевич 
Главный энергетик 08 лет  02 месяца</v>
      </c>
      <c r="E119" s="7" t="str">
        <f>[2]Общая!M108</f>
        <v>очередная</v>
      </c>
      <c r="F119" s="7"/>
      <c r="G119" s="7" t="str">
        <f>[2]Общая!N108</f>
        <v>управленческий персонал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ООО "АШАН"</v>
      </c>
      <c r="D120" s="6" t="str">
        <f>CONCATENATE([2]Общая!G109," ",[2]Общая!H109," ",[2]Общая!I109," 
", [2]Общая!K109," ",[2]Общая!L109)</f>
        <v>Юдаев Роман Владимирович 
Менеджер по энергоэффективности 1 год 6 месяцев</v>
      </c>
      <c r="E120" s="7" t="str">
        <f>[2]Общая!M109</f>
        <v>очередная</v>
      </c>
      <c r="F120" s="7"/>
      <c r="G120" s="7" t="str">
        <f>[2]Общая!N109</f>
        <v>управленческий персонал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ООО "АТАК"</v>
      </c>
      <c r="D121" s="6" t="str">
        <f>CONCATENATE([2]Общая!G110," ",[2]Общая!H110," ",[2]Общая!I110," 
", [2]Общая!K110," ",[2]Общая!L110)</f>
        <v>Лебедев Сергей  Александрович 
Инженер-энергетик 4 года</v>
      </c>
      <c r="E121" s="7" t="str">
        <f>[2]Общая!M110</f>
        <v>очередная</v>
      </c>
      <c r="F121" s="7"/>
      <c r="G121" s="7" t="str">
        <f>[2]Общая!N110</f>
        <v>управленческий персонал</v>
      </c>
      <c r="H121" s="15" t="str">
        <f>[2]Общая!S110</f>
        <v>ПТЭТЭ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ООО "Кифато МК"</v>
      </c>
      <c r="D122" s="6" t="str">
        <f>CONCATENATE([2]Общая!G111," ",[2]Общая!H111," ",[2]Общая!I111," 
", [2]Общая!K111," ",[2]Общая!L111)</f>
        <v>Демченко Вадим Максимович 
Главный энергетик 15</v>
      </c>
      <c r="E122" s="7" t="str">
        <f>[2]Общая!M111</f>
        <v>внеочередная</v>
      </c>
      <c r="F122" s="7" t="str">
        <f>[2]Общая!R111</f>
        <v>V до и выше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ООО "Кифато МК"</v>
      </c>
      <c r="D123" s="6" t="str">
        <f>CONCATENATE([2]Общая!G112," ",[2]Общая!H112," ",[2]Общая!I112," 
", [2]Общая!K112," ",[2]Общая!L112)</f>
        <v>Аверьянов  Алексей Альбертович 
Зам. главного энергетика  11</v>
      </c>
      <c r="E123" s="7" t="str">
        <f>[2]Общая!M112</f>
        <v>внеочередная</v>
      </c>
      <c r="F123" s="7" t="str">
        <f>[2]Общая!R112</f>
        <v>V до и выше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"СМАРТ"</v>
      </c>
      <c r="D124" s="6" t="str">
        <f>CONCATENATE([2]Общая!G113," ",[2]Общая!H113," ",[2]Общая!I113," 
", [2]Общая!K113," ",[2]Общая!L113)</f>
        <v>Бобылев Александр Александрович 
Инженер 3года</v>
      </c>
      <c r="E124" s="7" t="str">
        <f>[2]Общая!M113</f>
        <v>внеочередная</v>
      </c>
      <c r="F124" s="7" t="str">
        <f>[2]Общая!R113</f>
        <v>III группа до 1000В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"Амазоне"</v>
      </c>
      <c r="D125" s="6" t="str">
        <f>CONCATENATE([2]Общая!G114," ",[2]Общая!H114," ",[2]Общая!I114," 
", [2]Общая!K114," ",[2]Общая!L114)</f>
        <v>Шевалье Виктор Александрович 
Заместитель генерального директора по эксплуатации здания 8 мес.</v>
      </c>
      <c r="E125" s="7" t="str">
        <f>[2]Общая!M114</f>
        <v>очередная</v>
      </c>
      <c r="F125" s="7" t="str">
        <f>[2]Общая!R114</f>
        <v>III до и выше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АО "Арвалус"</v>
      </c>
      <c r="D126" s="6" t="str">
        <f>CONCATENATE([2]Общая!G115," ",[2]Общая!H115," ",[2]Общая!I115," 
", [2]Общая!K115," ",[2]Общая!L115)</f>
        <v>Просянок  Владимир  Анатольевич 
Рабочий по зданиям  3 мес</v>
      </c>
      <c r="E126" s="7" t="str">
        <f>[2]Общая!M115</f>
        <v>внеочередная</v>
      </c>
      <c r="F126" s="7" t="str">
        <f>[2]Общая!R115</f>
        <v>IV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ПТЭЭСиС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АО "Арвалус"</v>
      </c>
      <c r="D127" s="6" t="str">
        <f>CONCATENATE([2]Общая!G116," ",[2]Общая!H116," ",[2]Общая!I116," 
", [2]Общая!K116," ",[2]Общая!L116)</f>
        <v>Кравченко Надежда  Викторовна 
Менеджер по сертификации продукции 3 года</v>
      </c>
      <c r="E127" s="7" t="str">
        <f>[2]Общая!M116</f>
        <v>внеочередная</v>
      </c>
      <c r="F127" s="7" t="str">
        <f>[2]Общая!R116</f>
        <v>IV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ПТЭЭСиС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«Циркуль»</v>
      </c>
      <c r="D128" s="6" t="str">
        <f>CONCATENATE([2]Общая!G117," ",[2]Общая!H117," ",[2]Общая!I117," 
", [2]Общая!K117," ",[2]Общая!L117)</f>
        <v>Чуевский  Владимир  Иванович 
Инженер по автоматизации 1,2 года</v>
      </c>
      <c r="E128" s="7" t="str">
        <f>[2]Общая!M117</f>
        <v>очередная</v>
      </c>
      <c r="F128" s="7" t="str">
        <f>[2]Общая!R117</f>
        <v>V до и выше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"КЛИМПАНЕЛЬ"</v>
      </c>
      <c r="D129" s="6" t="str">
        <f>CONCATENATE([2]Общая!G118," ",[2]Общая!H118," ",[2]Общая!I118," 
", [2]Общая!K118," ",[2]Общая!L118)</f>
        <v xml:space="preserve">Горбатенко Александр Иванович 
Техник-электрик 3 года </v>
      </c>
      <c r="E129" s="7" t="str">
        <f>[2]Общая!M118</f>
        <v>первичная</v>
      </c>
      <c r="F129" s="7" t="str">
        <f>[2]Общая!R118</f>
        <v>II  до 1000В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ГБУЗ Московской области «Королёвская стоматологическая поликлиника»</v>
      </c>
      <c r="D130" s="6" t="str">
        <f>CONCATENATE([2]Общая!G119," ",[2]Общая!H119," ",[2]Общая!I119," 
", [2]Общая!K119," ",[2]Общая!L119)</f>
        <v>Кипаренко Александр Степанович 
Заместитель главного врача по ГО и МР 12 лет</v>
      </c>
      <c r="E130" s="7" t="str">
        <f>[2]Общая!M119</f>
        <v>внеочередная</v>
      </c>
      <c r="F130" s="7" t="str">
        <f>[2]Общая!R119</f>
        <v>III гр.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ГБУЗ Московской области «Королёвская стоматологическая поликлиника»</v>
      </c>
      <c r="D131" s="6" t="str">
        <f>CONCATENATE([2]Общая!G120," ",[2]Общая!H120," ",[2]Общая!I120," 
", [2]Общая!K120," ",[2]Общая!L120)</f>
        <v>Блохин Александр Александрович 
Старший зубной техник 1 год</v>
      </c>
      <c r="E131" s="7" t="str">
        <f>[2]Общая!M120</f>
        <v>внеочередная</v>
      </c>
      <c r="F131" s="7" t="str">
        <f>[2]Общая!R120</f>
        <v>II гр. до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"СТРОЙЖИЛИНВЕСТ"</v>
      </c>
      <c r="D132" s="6" t="str">
        <f>CONCATENATE([2]Общая!G121," ",[2]Общая!H121," ",[2]Общая!I121," 
", [2]Общая!K121," ",[2]Общая!L121)</f>
        <v>Филиппенко Владимир Александрович 
Инженер-энергетик 2.4  г</v>
      </c>
      <c r="E132" s="7" t="str">
        <f>[2]Общая!M121</f>
        <v>внеочередная</v>
      </c>
      <c r="F132" s="7" t="str">
        <f>[2]Общая!R121</f>
        <v>IV до 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«Формат»</v>
      </c>
      <c r="D133" s="6" t="str">
        <f>CONCATENATE([2]Общая!G122," ",[2]Общая!H122," ",[2]Общая!I122," 
", [2]Общая!K122," ",[2]Общая!L122)</f>
        <v>Гарбар Владимир Матвеевич 
Главный инженер 5 лет</v>
      </c>
      <c r="E133" s="7" t="str">
        <f>[2]Общая!M122</f>
        <v>внеочередная</v>
      </c>
      <c r="F133" s="7" t="str">
        <f>[2]Общая!R122</f>
        <v>IV гр. до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"Цифровая энергетика"</v>
      </c>
      <c r="D134" s="6" t="str">
        <f>CONCATENATE([2]Общая!G123," ",[2]Общая!H123," ",[2]Общая!I123," 
", [2]Общая!K123," ",[2]Общая!L123)</f>
        <v>Пономарев Александр Сергеевич 
Начальник службы испытаний и измерений 3 года 4 месяца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административно-технический персонал, с правом испытания оборудования повышенным напряжением</v>
      </c>
      <c r="H134" s="15" t="str">
        <f>[2]Общая!S123</f>
        <v>ПТЭЭСиС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"Цифровая энергетика"</v>
      </c>
      <c r="D135" s="6" t="str">
        <f>CONCATENATE([2]Общая!G124," ",[2]Общая!H124," ",[2]Общая!I124," 
", [2]Общая!K124," ",[2]Общая!L124)</f>
        <v>Лежнев Валерий Викторович 
Ведущий инженер службы испытаний и измерений 3 года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персонал, с правом испытания оборудования повышенным напряжением</v>
      </c>
      <c r="H135" s="15" t="str">
        <f>[2]Общая!S124</f>
        <v>ПТЭЭСиС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"УК НКС"</v>
      </c>
      <c r="D136" s="6" t="str">
        <f>CONCATENATE([2]Общая!G125," ",[2]Общая!H125," ",[2]Общая!I125," 
", [2]Общая!K125," ",[2]Общая!L125)</f>
        <v>Сорокин Денис Александрович 
Главный инженер 1 месяц</v>
      </c>
      <c r="E136" s="7" t="str">
        <f>[2]Общая!M125</f>
        <v>первичная</v>
      </c>
      <c r="F136" s="7" t="str">
        <f>[2]Общая!R125</f>
        <v>II до 1000В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"Высота-Сервис"</v>
      </c>
      <c r="D137" s="6" t="str">
        <f>CONCATENATE([2]Общая!G126," ",[2]Общая!H126," ",[2]Общая!I126," 
", [2]Общая!K126," ",[2]Общая!L126)</f>
        <v>Михайлов Борис  Михайлович 
Главный энергетик 3 мес</v>
      </c>
      <c r="E137" s="7" t="str">
        <f>[2]Общая!M126</f>
        <v>внеочередная</v>
      </c>
      <c r="F137" s="7" t="str">
        <f>[2]Общая!R126</f>
        <v>IV до 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ГБУЗ МО "Московский областной онкологичекий диспансер"                                   (ГБУЗ МО "МООД")</v>
      </c>
      <c r="D138" s="6" t="str">
        <f>CONCATENATE([2]Общая!G127," ",[2]Общая!H127," ",[2]Общая!I127," 
", [2]Общая!K127," ",[2]Общая!L127)</f>
        <v>Купцов Дмитрий Валерьевич 
Ведущий инженер -энергетик 7 лет</v>
      </c>
      <c r="E138" s="7" t="str">
        <f>[2]Общая!M127</f>
        <v>очередная</v>
      </c>
      <c r="F138" s="7" t="str">
        <f>[2]Общая!R127</f>
        <v>IV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ГБУЗ МО "Московский областной онкологичекий диспансер"                                   (ГБУЗ МО "МООД")</v>
      </c>
      <c r="D139" s="6" t="str">
        <f>CONCATENATE([2]Общая!G128," ",[2]Общая!H128," ",[2]Общая!I128," 
", [2]Общая!K128," ",[2]Общая!L128)</f>
        <v>Астафуров Анатолий Николаевич 
Ведущий инженер отдела 10 лет</v>
      </c>
      <c r="E139" s="7" t="str">
        <f>[2]Общая!M128</f>
        <v>очередная</v>
      </c>
      <c r="F139" s="7" t="str">
        <f>[2]Общая!R128</f>
        <v>IV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ГБУЗ МО "Московский областной онкологичекий диспансер"                                   (ГБУЗ МО "МООД")</v>
      </c>
      <c r="D140" s="6" t="str">
        <f>CONCATENATE([2]Общая!G129," ",[2]Общая!H129," ",[2]Общая!I129," 
", [2]Общая!K129," ",[2]Общая!L129)</f>
        <v>Федяшов  Андрей Сергеевич 
Ведущий инженер отдела 10 лет</v>
      </c>
      <c r="E140" s="7" t="str">
        <f>[2]Общая!M129</f>
        <v>внеочередная</v>
      </c>
      <c r="F140" s="7" t="str">
        <f>[2]Общая!R129</f>
        <v>IV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"Опен Груп"</v>
      </c>
      <c r="D141" s="6" t="str">
        <f>CONCATENATE([2]Общая!G130," ",[2]Общая!H130," ",[2]Общая!I130," 
", [2]Общая!K130," ",[2]Общая!L130)</f>
        <v>Калинычев Роман Сергеевич 
Слесарь- наладчик 1 год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электротехнологический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"Опен Груп"</v>
      </c>
      <c r="D142" s="6" t="str">
        <f>CONCATENATE([2]Общая!G131," ",[2]Общая!H131," ",[2]Общая!I131," 
", [2]Общая!K131," ",[2]Общая!L131)</f>
        <v>Лютый Юрий Пантелеймонович 
Слесарь- электрик 1 год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оперативно-ремонтный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"Опен Груп"</v>
      </c>
      <c r="D143" s="6" t="str">
        <f>CONCATENATE([2]Общая!G132," ",[2]Общая!H132," ",[2]Общая!I132," 
", [2]Общая!K132," ",[2]Общая!L132)</f>
        <v>Лунгу Александр Дмитриевич 
Слесарь- наладчик 1 год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электротехнологический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ФГБУЗ ЦКС "Малаховка" ФМБА России</v>
      </c>
      <c r="D144" s="6" t="str">
        <f>CONCATENATE([2]Общая!G133," ",[2]Общая!H133," ",[2]Общая!I133," 
", [2]Общая!K133," ",[2]Общая!L133)</f>
        <v>Капустьян Александр  Петрович 
Руководитель группы по охране труда, пожарной и технической безопасности и обеспечения деятельности учреждения 7 лет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ФГБУЗ ЦКС "Малаховка" ФМБА России</v>
      </c>
      <c r="D145" s="6" t="str">
        <f>CONCATENATE([2]Общая!G134," ",[2]Общая!H134," ",[2]Общая!I134," 
", [2]Общая!K134," ",[2]Общая!L134)</f>
        <v>Дубровин  Александр  Анатольевич 
Инженер по обслуживанию санаторного комлекса 13лет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ФГБУЗ ЦКС "Малаховка" ФМБА России</v>
      </c>
      <c r="D146" s="6" t="str">
        <f>CONCATENATE([2]Общая!G135," ",[2]Общая!H135," ",[2]Общая!I135," 
", [2]Общая!K135," ",[2]Общая!L135)</f>
        <v>Мирохин Вадим Александрович 
Инженер по эксплуатации зданий и надзору за строительством 2 года</v>
      </c>
      <c r="E146" s="7" t="str">
        <f>[2]Общая!M135</f>
        <v>очередная</v>
      </c>
      <c r="F146" s="7" t="str">
        <f>[2]Общая!R135</f>
        <v>IV до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ФГБУЗ ЦКС "Малаховка" ФМБА России</v>
      </c>
      <c r="D147" s="6" t="str">
        <f>CONCATENATE([2]Общая!G136," ",[2]Общая!H136," ",[2]Общая!I136," 
", [2]Общая!K136," ",[2]Общая!L136)</f>
        <v>Солодухин Игорь  Борисович 
Инженер по обслуживанию мед. Оборудования 27 лет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ФГБУЗ ЦКС "Малаховка" ФМБА России</v>
      </c>
      <c r="D148" s="6" t="str">
        <f>CONCATENATE([2]Общая!G137," ",[2]Общая!H137," ",[2]Общая!I137," 
", [2]Общая!K137," ",[2]Общая!L137)</f>
        <v>Явкин  Николай Викторович 
Специалист по охране труда и технике безопасности 5 лет</v>
      </c>
      <c r="E148" s="7" t="str">
        <f>[2]Общая!M137</f>
        <v xml:space="preserve">первичная </v>
      </c>
      <c r="F148" s="7" t="str">
        <f>[2]Общая!R137</f>
        <v>II до 1000 В</v>
      </c>
      <c r="G148" s="7" t="str">
        <f>[2]Общая!N137</f>
        <v>специалист по охране труда, контролирующий электроустановки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"Энерго-Транс"</v>
      </c>
      <c r="D149" s="6" t="str">
        <f>CONCATENATE([2]Общая!G138," ",[2]Общая!H138," ",[2]Общая!I138," 
", [2]Общая!K138," ",[2]Общая!L138)</f>
        <v>Малыханов Александр Викторович 
Заместитель генерального директора по производству 4</v>
      </c>
      <c r="E149" s="7" t="str">
        <f>[2]Общая!M138</f>
        <v>первичная</v>
      </c>
      <c r="F149" s="7" t="str">
        <f>[2]Общая!R138</f>
        <v>Ⅱ до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ГБПОУ МО "ВАТ "Холмогорка"</v>
      </c>
      <c r="D150" s="6" t="str">
        <f>CONCATENATE([2]Общая!G139," ",[2]Общая!H139," ",[2]Общая!I139," 
", [2]Общая!K139," ",[2]Общая!L139)</f>
        <v>Левченков  Александр Павлович  
Электромонтер 20 лет 8 мес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ГБПОУ МО "ВАТ "Холмогорка"</v>
      </c>
      <c r="D151" s="6" t="str">
        <f>CONCATENATE([2]Общая!G140," ",[2]Общая!H140," ",[2]Общая!I140," 
", [2]Общая!K140," ",[2]Общая!L140)</f>
        <v>Сергачев  Станислав  Викторович 
Ведущий программист 7 лет 7 мес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ГБПОУ МО "ВАТ "Холмогорка"</v>
      </c>
      <c r="D152" s="6" t="str">
        <f>CONCATENATE([2]Общая!G141," ",[2]Общая!H141," ",[2]Общая!I141," 
", [2]Общая!K141," ",[2]Общая!L141)</f>
        <v>Демидова Наталья  Николаевна 
Начальник АХО 10 лет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ООО "Северсталь-Вторчермет"</v>
      </c>
      <c r="D153" s="6" t="str">
        <f>CONCATENATE([2]Общая!G142," ",[2]Общая!H142," ",[2]Общая!I142," 
", [2]Общая!K142," ",[2]Общая!L142)</f>
        <v>Шевцов Денис Петрович 
Директор Московского территориального филиала ООО «Северсталь-Вторчермет»
 2 год</v>
      </c>
      <c r="E153" s="7" t="str">
        <f>[2]Общая!M142</f>
        <v>внеочередная</v>
      </c>
      <c r="F153" s="7" t="str">
        <f>[2]Общая!R142</f>
        <v>III до1000 В</v>
      </c>
      <c r="G153" s="7" t="str">
        <f>[2]Общая!N142</f>
        <v xml:space="preserve"> руководитель структурного подразделения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"Северсталь-Вторчермет"</v>
      </c>
      <c r="D154" s="6" t="str">
        <f>CONCATENATE([2]Общая!G143," ",[2]Общая!H143," ",[2]Общая!I143," 
", [2]Общая!K143," ",[2]Общая!L143)</f>
        <v>Дорохин   Андрей Евгеньевич 
Начальник ПП
 2 год</v>
      </c>
      <c r="E154" s="7" t="str">
        <f>[2]Общая!M143</f>
        <v>внеочередная</v>
      </c>
      <c r="F154" s="7" t="str">
        <f>[2]Общая!R143</f>
        <v>III до1000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"Северсталь-Вторчермет"</v>
      </c>
      <c r="D155" s="6" t="str">
        <f>CONCATENATE([2]Общая!G144," ",[2]Общая!H144," ",[2]Общая!I144," 
", [2]Общая!K144," ",[2]Общая!L144)</f>
        <v>Сафронов   Николай Алексеевич 
Начальник ПП
 2 год</v>
      </c>
      <c r="E155" s="7" t="str">
        <f>[2]Общая!M144</f>
        <v>внеочередная</v>
      </c>
      <c r="F155" s="7" t="str">
        <f>[2]Общая!R144</f>
        <v>III до1000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"Северсталь-Вторчермет"</v>
      </c>
      <c r="D156" s="6" t="str">
        <f>CONCATENATE([2]Общая!G145," ",[2]Общая!H145," ",[2]Общая!I145," 
", [2]Общая!K145," ",[2]Общая!L145)</f>
        <v>Серебряков   Андрей Валентинович 
Начальник ПП
 2 год</v>
      </c>
      <c r="E156" s="7" t="str">
        <f>[2]Общая!M145</f>
        <v>внеочередная</v>
      </c>
      <c r="F156" s="7" t="str">
        <f>[2]Общая!R145</f>
        <v>III до1000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"Северсталь-Вторчермет"</v>
      </c>
      <c r="D157" s="6" t="str">
        <f>CONCATENATE([2]Общая!G146," ",[2]Общая!H146," ",[2]Общая!I146," 
", [2]Общая!K146," ",[2]Общая!L146)</f>
        <v>Черкасов  Сергей  Николаевич 
Менеджер МТО 2 год</v>
      </c>
      <c r="E157" s="7" t="str">
        <f>[2]Общая!M146</f>
        <v>внеочередная</v>
      </c>
      <c r="F157" s="7" t="str">
        <f>[2]Общая!R146</f>
        <v>III до1000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"Северсталь-Вторчермет"</v>
      </c>
      <c r="D158" s="6" t="str">
        <f>CONCATENATE([2]Общая!G147," ",[2]Общая!H147," ",[2]Общая!I147," 
", [2]Общая!K147," ",[2]Общая!L147)</f>
        <v>Тимкович Михаил Андреевич 
Электромонтер по ремонту и обслуживанию эл. оборудования 5 лет</v>
      </c>
      <c r="E158" s="7" t="str">
        <f>[2]Общая!M147</f>
        <v>внеочередная</v>
      </c>
      <c r="F158" s="7" t="str">
        <f>[2]Общая!R147</f>
        <v>III до1000 В</v>
      </c>
      <c r="G158" s="7" t="str">
        <f>[2]Общая!N147</f>
        <v>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 xml:space="preserve">МКУ ГОЩ «ХТУ» </v>
      </c>
      <c r="D159" s="6" t="str">
        <f>CONCATENATE([2]Общая!G148," ",[2]Общая!H148," ",[2]Общая!I148," 
", [2]Общая!K148," ",[2]Общая!L148)</f>
        <v xml:space="preserve">Лаптев  Вячеслав Владимирович 
Начальник отдела аварийно-диспетчерской службы 5года                           </v>
      </c>
      <c r="E159" s="7" t="str">
        <f>[2]Общая!M148</f>
        <v>очередная</v>
      </c>
      <c r="F159" s="7" t="str">
        <f>[2]Общая!R148</f>
        <v>IV до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 xml:space="preserve">МКУ ГОЩ «ХТУ» </v>
      </c>
      <c r="D160" s="6" t="str">
        <f>CONCATENATE([2]Общая!G149," ",[2]Общая!H149," ",[2]Общая!I149," 
", [2]Общая!K149," ",[2]Общая!L149)</f>
        <v xml:space="preserve">Лаптев  Дмитрий  Вячеславович 
Главный специалист 3 года                           </v>
      </c>
      <c r="E160" s="7" t="str">
        <f>[2]Общая!M149</f>
        <v>очередная</v>
      </c>
      <c r="F160" s="7" t="str">
        <f>[2]Общая!R149</f>
        <v>IV до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 xml:space="preserve">МКУ ГОЩ «ХТУ» </v>
      </c>
      <c r="D161" s="6" t="str">
        <f>CONCATENATE([2]Общая!G150," ",[2]Общая!H150," ",[2]Общая!I150," 
", [2]Общая!K150," ",[2]Общая!L150)</f>
        <v xml:space="preserve">Малиновский  Андрей  Викторович 
Главный инженер 4 года                        </v>
      </c>
      <c r="E161" s="7" t="str">
        <f>[2]Общая!M150</f>
        <v>очередная</v>
      </c>
      <c r="F161" s="7" t="str">
        <f>[2]Общая!R150</f>
        <v>IV до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 xml:space="preserve">МКУ ГОЩ «ХТУ» </v>
      </c>
      <c r="D162" s="6" t="str">
        <f>CONCATENATE([2]Общая!G151," ",[2]Общая!H151," ",[2]Общая!I151," 
", [2]Общая!K151," ",[2]Общая!L151)</f>
        <v>Терещенко  Владислав  Валерьевич 
Заместитель директора по обслуживанию зданий и сооружений и транспортному обеспечению 3 года</v>
      </c>
      <c r="E162" s="7" t="str">
        <f>[2]Общая!M151</f>
        <v>очередная</v>
      </c>
      <c r="F162" s="7" t="str">
        <f>[2]Общая!R151</f>
        <v>IV до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"Компастех"</v>
      </c>
      <c r="D163" s="6" t="str">
        <f>CONCATENATE([2]Общая!G152," ",[2]Общая!H152," ",[2]Общая!I152," 
", [2]Общая!K152," ",[2]Общая!L152)</f>
        <v>Бондарь  Александр Алексеевич 
Начальник участка автоматизации 1,5 года</v>
      </c>
      <c r="E163" s="7" t="str">
        <f>[2]Общая!M152</f>
        <v>внеочередная</v>
      </c>
      <c r="F163" s="7" t="str">
        <f>[2]Общая!R152</f>
        <v>IV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"ЭНЕРГОСЕРВИС"</v>
      </c>
      <c r="D164" s="6" t="str">
        <f>CONCATENATE([2]Общая!G153," ",[2]Общая!H153," ",[2]Общая!I153," 
", [2]Общая!K153," ",[2]Общая!L153)</f>
        <v>Холдоров Турсинали Шарофидинович 
Электрогазосварщик 5 лет</v>
      </c>
      <c r="E164" s="7" t="str">
        <f>[2]Общая!M153</f>
        <v>первичная</v>
      </c>
      <c r="F164" s="7" t="str">
        <f>[2]Общая!R153</f>
        <v>II группа до 1000В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"ЭНЕРГОСЕРВИС"</v>
      </c>
      <c r="D165" s="6" t="str">
        <f>CONCATENATE([2]Общая!G154," ",[2]Общая!H154," ",[2]Общая!I154," 
", [2]Общая!K154," ",[2]Общая!L154)</f>
        <v>Мерзликин Владимир Сергеевич 
Электромонтажник по силовым сетям и электрооборудованию 10 лет</v>
      </c>
      <c r="E165" s="7" t="str">
        <f>[2]Общая!M154</f>
        <v>первичная</v>
      </c>
      <c r="F165" s="7" t="str">
        <f>[2]Общая!R154</f>
        <v>II группа до 1000В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"ЭНЕРГОСЕРВИС"</v>
      </c>
      <c r="D166" s="6" t="str">
        <f>CONCATENATE([2]Общая!G155," ",[2]Общая!H155," ",[2]Общая!I155," 
", [2]Общая!K155," ",[2]Общая!L155)</f>
        <v>Карев Михаил Васильевич 
Электромонтер по ремонту и обслуживанию электрооборудования 9 лет</v>
      </c>
      <c r="E166" s="7" t="str">
        <f>[2]Общая!M155</f>
        <v>первичная</v>
      </c>
      <c r="F166" s="7" t="str">
        <f>[2]Общая!R155</f>
        <v>II группа до 1000В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"ЭНЕРГОСЕРВИС"</v>
      </c>
      <c r="D167" s="6" t="str">
        <f>CONCATENATE([2]Общая!G156," ",[2]Общая!H156," ",[2]Общая!I156," 
", [2]Общая!K156," ",[2]Общая!L156)</f>
        <v>Хрунов Сергей Альбертович 
Электромонтер по ремонту и обслуживанию электрооборудования 8 лет</v>
      </c>
      <c r="E167" s="7" t="str">
        <f>[2]Общая!M156</f>
        <v>первичная</v>
      </c>
      <c r="F167" s="7" t="str">
        <f>[2]Общая!R156</f>
        <v>II группа до 1000В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"ГСПИ"</v>
      </c>
      <c r="D168" s="6" t="str">
        <f>CONCATENATE([2]Общая!G157," ",[2]Общая!H157," ",[2]Общая!I157," 
", [2]Общая!K157," ",[2]Общая!L157)</f>
        <v>Рассолов Сергей  Валентинович  
Эксперт  1 месяц</v>
      </c>
      <c r="E168" s="7" t="str">
        <f>[2]Общая!M157</f>
        <v xml:space="preserve">первичная </v>
      </c>
      <c r="F168" s="7" t="str">
        <f>[2]Общая!R157</f>
        <v>II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"ГСПИ"</v>
      </c>
      <c r="D169" s="6" t="str">
        <f>CONCATENATE([2]Общая!G158," ",[2]Общая!H158," ",[2]Общая!I158," 
", [2]Общая!K158," ",[2]Общая!L158)</f>
        <v>Обозюк  Сергей  Анатольевич  
Эксперт  4 месяца</v>
      </c>
      <c r="E169" s="7" t="str">
        <f>[2]Общая!M158</f>
        <v xml:space="preserve">первичная </v>
      </c>
      <c r="F169" s="7" t="str">
        <f>[2]Общая!R158</f>
        <v>II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"ГСПИ"</v>
      </c>
      <c r="D170" s="6" t="str">
        <f>CONCATENATE([2]Общая!G159," ",[2]Общая!H159," ",[2]Общая!I159," 
", [2]Общая!K159," ",[2]Общая!L159)</f>
        <v>Горбачев  Павел  Алексеевич  
Главный специалист 9 месяцев</v>
      </c>
      <c r="E170" s="7" t="str">
        <f>[2]Общая!M159</f>
        <v xml:space="preserve">первичная </v>
      </c>
      <c r="F170" s="7" t="str">
        <f>[2]Общая!R159</f>
        <v>II до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"ГСПИ"</v>
      </c>
      <c r="D171" s="6" t="str">
        <f>CONCATENATE([2]Общая!G160," ",[2]Общая!H160," ",[2]Общая!I160," 
", [2]Общая!K160," ",[2]Общая!L160)</f>
        <v>Фомин Дмитрий  Сергеевич  
Главный специалист 3 месяца</v>
      </c>
      <c r="E171" s="7" t="str">
        <f>[2]Общая!M160</f>
        <v xml:space="preserve">первичная </v>
      </c>
      <c r="F171" s="7" t="str">
        <f>[2]Общая!R160</f>
        <v>II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"Электропровод"</v>
      </c>
      <c r="D172" s="6" t="str">
        <f>CONCATENATE([2]Общая!G161," ",[2]Общая!H161," ",[2]Общая!I161," 
", [2]Общая!K161," ",[2]Общая!L161)</f>
        <v>Рыбакова Оксана Викторовна 
Начальник ОТК 1 год</v>
      </c>
      <c r="E172" s="7" t="str">
        <f>[2]Общая!M161</f>
        <v>первичная</v>
      </c>
      <c r="F172" s="7" t="str">
        <f>[2]Общая!R161</f>
        <v>II группа до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"Электропровод"</v>
      </c>
      <c r="D173" s="6" t="str">
        <f>CONCATENATE([2]Общая!G162," ",[2]Общая!H162," ",[2]Общая!I162," 
", [2]Общая!K162," ",[2]Общая!L162)</f>
        <v>Иванова Екатерина Константиновна 
Контролер ОТК 7 лет</v>
      </c>
      <c r="E173" s="7" t="str">
        <f>[2]Общая!M162</f>
        <v>первичная</v>
      </c>
      <c r="F173" s="7" t="str">
        <f>[2]Общая!R162</f>
        <v xml:space="preserve">II группа до 1000 В 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"МАТЕРИАЛЫ И ТЕХНОЛОГИИ"</v>
      </c>
      <c r="D174" s="6" t="str">
        <f>CONCATENATE([2]Общая!G163," ",[2]Общая!H163," ",[2]Общая!I163," 
", [2]Общая!K163," ",[2]Общая!L163)</f>
        <v>Стерлигов Дмитрий  Александрович 
Начальник производства 5 месяцев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"Девентер-Рус»"</v>
      </c>
      <c r="D175" s="6" t="str">
        <f>CONCATENATE([2]Общая!G164," ",[2]Общая!H164," ",[2]Общая!I164," 
", [2]Общая!K164," ",[2]Общая!L164)</f>
        <v>Меркулов Алексей Владимирович 
Начальник производства 1 год 3 месяца</v>
      </c>
      <c r="E175" s="7" t="str">
        <f>[2]Общая!M164</f>
        <v>очередная</v>
      </c>
      <c r="F175" s="7" t="str">
        <f>[2]Общая!R164</f>
        <v>IV до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"Девентер-Рус»"</v>
      </c>
      <c r="D176" s="6" t="str">
        <f>CONCATENATE([2]Общая!G165," ",[2]Общая!H165," ",[2]Общая!I165," 
", [2]Общая!K165," ",[2]Общая!L165)</f>
        <v>Слизов Владимир  Кузьмич 
Ведущий инженер-конструктор 14 лет</v>
      </c>
      <c r="E176" s="7" t="str">
        <f>[2]Общая!M165</f>
        <v>очередная</v>
      </c>
      <c r="F176" s="7" t="str">
        <f>[2]Общая!R165</f>
        <v>IV до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"МЕРИДИАН"</v>
      </c>
      <c r="D177" s="6" t="str">
        <f>CONCATENATE([2]Общая!G166," ",[2]Общая!H166," ",[2]Общая!I166," 
", [2]Общая!K166," ",[2]Общая!L166)</f>
        <v>Дудченко Надежда Егоровна 
Главный инженер 4 года</v>
      </c>
      <c r="E177" s="7" t="str">
        <f>[2]Общая!M166</f>
        <v>первичная</v>
      </c>
      <c r="F177" s="7"/>
      <c r="G177" s="7" t="str">
        <f>[2]Общая!N166</f>
        <v>управленческий персонал</v>
      </c>
      <c r="H177" s="15" t="str">
        <f>[2]Общая!S166</f>
        <v>ПТЭТЭ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"МЕРИДИАН"</v>
      </c>
      <c r="D178" s="6" t="str">
        <f>CONCATENATE([2]Общая!G167," ",[2]Общая!H167," ",[2]Общая!I167," 
", [2]Общая!K167," ",[2]Общая!L167)</f>
        <v>Грабаров Андрей Сергеевич 
Инженер РЭУ 4 года</v>
      </c>
      <c r="E178" s="7" t="str">
        <f>[2]Общая!M167</f>
        <v>первичная</v>
      </c>
      <c r="F178" s="7"/>
      <c r="G178" s="7" t="str">
        <f>[2]Общая!N167</f>
        <v>управленческий персонал</v>
      </c>
      <c r="H178" s="15" t="str">
        <f>[2]Общая!S167</f>
        <v>ПТЭТЭ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 xml:space="preserve">ООО «ТОРГ» </v>
      </c>
      <c r="D179" s="6" t="str">
        <f>CONCATENATE([2]Общая!G168," ",[2]Общая!H168," ",[2]Общая!I168," 
", [2]Общая!K168," ",[2]Общая!L168)</f>
        <v>Музыка Сергей Александрович 
Главный инженер 5 лет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 xml:space="preserve">ООО «ТОРГ» </v>
      </c>
      <c r="D180" s="6" t="str">
        <f>CONCATENATE([2]Общая!G169," ",[2]Общая!H169," ",[2]Общая!I169," 
", [2]Общая!K169," ",[2]Общая!L169)</f>
        <v>Мишагин  Валерий Иванович 
Инженер 5 лет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 xml:space="preserve">ООО «ТОРГ» </v>
      </c>
      <c r="D181" s="6" t="str">
        <f>CONCATENATE([2]Общая!G170," ",[2]Общая!H170," ",[2]Общая!I170," 
", [2]Общая!K170," ",[2]Общая!L170)</f>
        <v>Стариков  Андрей  Александрович 
Инженер 5 лет</v>
      </c>
      <c r="E181" s="7" t="str">
        <f>[2]Общая!M170</f>
        <v>очередная</v>
      </c>
      <c r="F181" s="7" t="str">
        <f>[2]Общая!R170</f>
        <v>V до и выше 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131.1" customHeight="1" x14ac:dyDescent="0.25">
      <c r="B182" s="2">
        <v>168</v>
      </c>
      <c r="C182" s="5" t="str">
        <f>[2]Общая!E171</f>
        <v>АО "НЗТА"</v>
      </c>
      <c r="D182" s="6" t="str">
        <f>CONCATENATE([2]Общая!G171," ",[2]Общая!H171," ",[2]Общая!I171," 
", [2]Общая!K171," ",[2]Общая!L171)</f>
        <v>Малинкин Виталий Ильич 
Слесарь-электромонтажник 4 месяца</v>
      </c>
      <c r="E182" s="7" t="str">
        <f>[2]Общая!M171</f>
        <v>первичная</v>
      </c>
      <c r="F182" s="7" t="str">
        <f>[2]Общая!R171</f>
        <v xml:space="preserve">II группа до 1000 В </v>
      </c>
      <c r="G182" s="7" t="str">
        <f>[2]Общая!N171</f>
        <v>оперативно-ремонтный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113.1" customHeight="1" x14ac:dyDescent="0.25">
      <c r="B183" s="2">
        <v>169</v>
      </c>
      <c r="C183" s="5" t="str">
        <f>[2]Общая!E172</f>
        <v>АО «НПО «Прибор» имени С.С. Голембиовского</v>
      </c>
      <c r="D183" s="6" t="str">
        <f>CONCATENATE([2]Общая!G172," ",[2]Общая!H172," ",[2]Общая!I172," 
", [2]Общая!K172," ",[2]Общая!L172)</f>
        <v>Марченко Михаил Романович 
Главный энергетик 2 года</v>
      </c>
      <c r="E183" s="7" t="str">
        <f>[2]Общая!M172</f>
        <v>очередная</v>
      </c>
      <c r="F183" s="7" t="str">
        <f>[2]Общая!R172</f>
        <v>V до и выше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АО «НПО «Прибор» имени С.С. Голембиовского</v>
      </c>
      <c r="D184" s="6" t="str">
        <f>CONCATENATE([2]Общая!G173," ",[2]Общая!H173," ",[2]Общая!I173," 
", [2]Общая!K173," ",[2]Общая!L173)</f>
        <v>Пивоваров Михаил Владимирович 
Заместитель главного инженера-Главный инженер Богородского филиала 2 года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 xml:space="preserve"> ООО "Специализирорванный застройщик "РусСтройгруп"</v>
      </c>
      <c r="D185" s="6" t="str">
        <f>CONCATENATE([2]Общая!G174," ",[2]Общая!H174," ",[2]Общая!I174," 
", [2]Общая!K174," ",[2]Общая!L174)</f>
        <v>Макаровский  Михаил   Николаевич  
 Начальник участка 3 года</v>
      </c>
      <c r="E185" s="7" t="str">
        <f>[2]Общая!M174</f>
        <v>внеочередная</v>
      </c>
      <c r="F185" s="7" t="str">
        <f>[2]Общая!R174</f>
        <v xml:space="preserve">V группа до и выше 1000В 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ИП Пехтерев Я.Н.</v>
      </c>
      <c r="D186" s="6" t="str">
        <f>CONCATENATE([2]Общая!G175," ",[2]Общая!H175," ",[2]Общая!I175," 
", [2]Общая!K175," ",[2]Общая!L175)</f>
        <v>Пехтерев Яков Николаевич 
Индивидуальный предприниматель 9 лет</v>
      </c>
      <c r="E186" s="7" t="str">
        <f>[2]Общая!M175</f>
        <v>очередная</v>
      </c>
      <c r="F186" s="7" t="str">
        <f>[2]Общая!R175</f>
        <v>III до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 xml:space="preserve">ООО «ВЕРИС ПРОЕКТ» </v>
      </c>
      <c r="D187" s="6" t="str">
        <f>CONCATENATE([2]Общая!G176," ",[2]Общая!H176," ",[2]Общая!I176," 
", [2]Общая!K176," ",[2]Общая!L176)</f>
        <v>Москвин Олег Валентинович 
Начальник отдела 4, 3 года</v>
      </c>
      <c r="E187" s="7" t="str">
        <f>[2]Общая!M176</f>
        <v>очередная</v>
      </c>
      <c r="F187" s="7" t="str">
        <f>[2]Общая!R176</f>
        <v>IV до 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ООО "Скан-Юго-Восток"</v>
      </c>
      <c r="D188" s="6" t="str">
        <f>CONCATENATE([2]Общая!G177," ",[2]Общая!H177," ",[2]Общая!I177," 
", [2]Общая!K177," ",[2]Общая!L177)</f>
        <v>Лёвушкин Игорь Петрович 
Автоэлектрик по ремонту автомобилей 2 мес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электротехнологический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ООО "Скан-Юго-Восток"</v>
      </c>
      <c r="D189" s="6" t="str">
        <f>CONCATENATE([2]Общая!G178," ",[2]Общая!H178," ",[2]Общая!I178," 
", [2]Общая!K178," ",[2]Общая!L178)</f>
        <v>Лунин Кирилл Борисович 
Автоэлектрик по ремонту автомобилей 2 мес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электротехнологический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ООО "Агросон"</v>
      </c>
      <c r="D190" s="6" t="str">
        <f>CONCATENATE([2]Общая!G179," ",[2]Общая!H179," ",[2]Общая!I179," 
", [2]Общая!K179," ",[2]Общая!L179)</f>
        <v>Серищев Дмитрий Викторович 
Главный инженер 1,2 год</v>
      </c>
      <c r="E190" s="7" t="str">
        <f>[2]Общая!M179</f>
        <v>очередная</v>
      </c>
      <c r="F190" s="7"/>
      <c r="G190" s="7" t="str">
        <f>[2]Общая!N179</f>
        <v>управленческий персонал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ООО "ТМТ-3"</v>
      </c>
      <c r="D191" s="6" t="str">
        <f>CONCATENATE([2]Общая!G180," ",[2]Общая!H180," ",[2]Общая!I180," 
", [2]Общая!K180," ",[2]Общая!L180)</f>
        <v>Семенов Сергей Игоревич 
Ведущий инженер 1год 6 мес.</v>
      </c>
      <c r="E191" s="7" t="str">
        <f>[2]Общая!M180</f>
        <v>очередная</v>
      </c>
      <c r="F191" s="7" t="str">
        <f>[2]Общая!R180</f>
        <v>IV до и выше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 xml:space="preserve"> ООО "Специализирорванный застройщик "РусСтройгруп"</v>
      </c>
      <c r="D192" s="6" t="str">
        <f>CONCATENATE([2]Общая!G181," ",[2]Общая!H181," ",[2]Общая!I181," 
", [2]Общая!K181," ",[2]Общая!L181)</f>
        <v>Бойко  Василий   Александрович 
 Инженер энергетик 34года</v>
      </c>
      <c r="E192" s="7" t="str">
        <f>[2]Общая!M181</f>
        <v>очередная</v>
      </c>
      <c r="F192" s="7" t="str">
        <f>[2]Общая!R181</f>
        <v xml:space="preserve">V группа до и выше 1000В 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"ТЦ "Радиотехнология"</v>
      </c>
      <c r="D193" s="6" t="str">
        <f>CONCATENATE([2]Общая!G182," ",[2]Общая!H182," ",[2]Общая!I182," 
", [2]Общая!K182," ",[2]Общая!L182)</f>
        <v>Машлаков Максим Александрович 
Управляющий новое назначение</v>
      </c>
      <c r="E193" s="7" t="str">
        <f>[2]Общая!M182</f>
        <v>внеочередная</v>
      </c>
      <c r="F193" s="7" t="str">
        <f>[2]Общая!R182</f>
        <v>V до и выше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"Бизнес цэнтр"</v>
      </c>
      <c r="D194" s="6" t="str">
        <f>CONCATENATE([2]Общая!G183," ",[2]Общая!H183," ",[2]Общая!I183," 
", [2]Общая!K183," ",[2]Общая!L183)</f>
        <v>Лисенков Геннадий  Борисович 
Главный энергетик 3 года</v>
      </c>
      <c r="E194" s="7" t="str">
        <f>[2]Общая!M183</f>
        <v>очередная</v>
      </c>
      <c r="F194" s="7" t="str">
        <f>[2]Общая!R183</f>
        <v>IV до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"Бизнес цэнтр"</v>
      </c>
      <c r="D195" s="6" t="str">
        <f>CONCATENATE([2]Общая!G184," ",[2]Общая!H184," ",[2]Общая!I184," 
", [2]Общая!K184," ",[2]Общая!L184)</f>
        <v>Епифанов Леонид Александрович 
Инженер-электроник 1 категории 15 лет</v>
      </c>
      <c r="E195" s="7" t="str">
        <f>[2]Общая!M184</f>
        <v>очередная</v>
      </c>
      <c r="F195" s="7" t="str">
        <f>[2]Общая!R184</f>
        <v>III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"Бизнес цэнтр"</v>
      </c>
      <c r="D196" s="6" t="str">
        <f>CONCATENATE([2]Общая!G185," ",[2]Общая!H185," ",[2]Общая!I185," 
", [2]Общая!K185," ",[2]Общая!L185)</f>
        <v>Замышляев Павел Евгеньевич 
Главный механик 9 лет</v>
      </c>
      <c r="E196" s="7" t="str">
        <f>[2]Общая!M185</f>
        <v>очередная</v>
      </c>
      <c r="F196" s="7" t="str">
        <f>[2]Общая!R185</f>
        <v>IV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"Бизнес цэнтр"</v>
      </c>
      <c r="D197" s="6" t="str">
        <f>CONCATENATE([2]Общая!G186," ",[2]Общая!H186," ",[2]Общая!I186," 
", [2]Общая!K186," ",[2]Общая!L186)</f>
        <v>Стеганцев  Алексей Семенович 
Инженер-электроник 1 категории 2 года</v>
      </c>
      <c r="E197" s="7" t="str">
        <f>[2]Общая!M186</f>
        <v>очередная</v>
      </c>
      <c r="F197" s="7" t="str">
        <f>[2]Общая!R186</f>
        <v>III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"Бизнес цэнтр"</v>
      </c>
      <c r="D198" s="6" t="str">
        <f>CONCATENATE([2]Общая!G187," ",[2]Общая!H187," ",[2]Общая!I187," 
", [2]Общая!K187," ",[2]Общая!L187)</f>
        <v>Макаров Дмитрий Николаевич 
Инженер-электроник  1 год</v>
      </c>
      <c r="E198" s="7" t="str">
        <f>[2]Общая!M187</f>
        <v>первичная</v>
      </c>
      <c r="F198" s="7" t="str">
        <f>[2]Общая!R187</f>
        <v>II до 1000 В</v>
      </c>
      <c r="G198" s="7" t="str">
        <f>[2]Общая!N187</f>
        <v>административно—технический персонал</v>
      </c>
      <c r="H198" s="15" t="str">
        <f>[2]Общая!S188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АО «ЦНИП СДМ»</v>
      </c>
      <c r="D199" s="6" t="str">
        <f>CONCATENATE([2]Общая!G188," ",[2]Общая!H188," ",[2]Общая!I188," 
", [2]Общая!K188," ",[2]Общая!L188)</f>
        <v>Волынец Анатолий Васильевич 
Главный инженер 8 лет</v>
      </c>
      <c r="E199" s="7" t="str">
        <f>[2]Общая!M188</f>
        <v>Первичная</v>
      </c>
      <c r="F199" s="7" t="str">
        <f>[2]Общая!R188</f>
        <v>II гр. до и выше 1000 В</v>
      </c>
      <c r="G199" s="7" t="str">
        <f>[2]Общая!N188</f>
        <v>административно—технический персонал</v>
      </c>
      <c r="H199" s="15" t="e">
        <f>[2]Общая!#REF!</f>
        <v>#REF!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«СТУПИНСКИЙ Гофрокомбинат»</v>
      </c>
      <c r="D200" s="6" t="str">
        <f>CONCATENATE([2]Общая!G189," ",[2]Общая!H189," ",[2]Общая!I189," 
", [2]Общая!K189," ",[2]Общая!L189)</f>
        <v xml:space="preserve">Вершинин Андрей  Андреевич 
Главный энергетик 1 год </v>
      </c>
      <c r="E200" s="7" t="str">
        <f>[2]Общая!M189</f>
        <v>очередная</v>
      </c>
      <c r="F200" s="7" t="str">
        <f>[2]Общая!R189</f>
        <v>V до и выше 1000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"Рупал"</v>
      </c>
      <c r="D201" s="6" t="str">
        <f>CONCATENATE([2]Общая!G190," ",[2]Общая!H190," ",[2]Общая!I190," 
", [2]Общая!K190," ",[2]Общая!L190)</f>
        <v>Тихов Владимир Юрьевич 
Руководитель отдела эксплуатации 3 года</v>
      </c>
      <c r="E201" s="7" t="str">
        <f>[2]Общая!M190</f>
        <v>первичная</v>
      </c>
      <c r="F201" s="7" t="str">
        <f>[2]Общая!R190</f>
        <v>II до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"Рупал"</v>
      </c>
      <c r="D202" s="6" t="str">
        <f>CONCATENATE([2]Общая!G191," ",[2]Общая!H191," ",[2]Общая!I191," 
", [2]Общая!K191," ",[2]Общая!L191)</f>
        <v>Дунаев Евгений  Юрьевич 
Сварщик 3 месяца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электротехнологический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"Оупен Груп"</v>
      </c>
      <c r="D203" s="6" t="str">
        <f>CONCATENATE([2]Общая!G192," ",[2]Общая!H192," ",[2]Общая!I192," 
", [2]Общая!K192," ",[2]Общая!L192)</f>
        <v>Пискунов Владимир Леонидович 
Электрослесарь 1 год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оперативно-ремонтный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"Оупен Груп"</v>
      </c>
      <c r="D204" s="6" t="str">
        <f>CONCATENATE([2]Общая!G193," ",[2]Общая!H193," ",[2]Общая!I193," 
", [2]Общая!K193," ",[2]Общая!L193)</f>
        <v>Лютый Юрий Пантелеймонович 
Слесарь- электрик 1 год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оперативно-ремонтный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"Оупен Груп"</v>
      </c>
      <c r="D205" s="6" t="str">
        <f>CONCATENATE([2]Общая!G194," ",[2]Общая!H194," ",[2]Общая!I194," 
", [2]Общая!K194," ",[2]Общая!L194)</f>
        <v>Лунгу Александр Дмитриевич 
Слесарь- наладчик 1 год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электротехнологический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"Оупен Груп"</v>
      </c>
      <c r="D206" s="6" t="str">
        <f>CONCATENATE([2]Общая!G195," ",[2]Общая!H195," ",[2]Общая!I195," 
", [2]Общая!K195," ",[2]Общая!L195)</f>
        <v>Калинычев  Роман Сергеевич 
Слесарь-наладчик 1 год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электротехнологический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"Оупен Груп"</v>
      </c>
      <c r="D207" s="6" t="str">
        <f>CONCATENATE([2]Общая!G196," ",[2]Общая!H196," ",[2]Общая!I196," 
", [2]Общая!K196," ",[2]Общая!L196)</f>
        <v>Лаптев Сергей Петрович 
Слесарь-наладчик 1 год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электротехнологический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"Оупен Груп"</v>
      </c>
      <c r="D208" s="6" t="str">
        <f>CONCATENATE([2]Общая!G197," ",[2]Общая!H197," ",[2]Общая!I197," 
", [2]Общая!K197," ",[2]Общая!L197)</f>
        <v xml:space="preserve">Хохлов Андрей Владимирович 
Сварщик 1 год </v>
      </c>
      <c r="E208" s="7" t="str">
        <f>[2]Общая!M197</f>
        <v>первичная</v>
      </c>
      <c r="F208" s="7" t="str">
        <f>[2]Общая!R197</f>
        <v>II до 1000 В</v>
      </c>
      <c r="G208" s="7" t="str">
        <f>[2]Общая!N197</f>
        <v>электротехнологический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 xml:space="preserve">АО «КРОКУС» </v>
      </c>
      <c r="D209" s="6" t="str">
        <f>CONCATENATE([2]Общая!G198," ",[2]Общая!H198," ",[2]Общая!I198," 
", [2]Общая!K198," ",[2]Общая!L198)</f>
        <v>Гыпладжиу Евгений Павлович 
Инженер по кондиционированию и вентиляции 4 года</v>
      </c>
      <c r="E209" s="7" t="str">
        <f>[2]Общая!M198</f>
        <v>очередная</v>
      </c>
      <c r="F209" s="7">
        <f>[2]Общая!R198</f>
        <v>0</v>
      </c>
      <c r="G209" s="7" t="str">
        <f>[2]Общая!N198</f>
        <v>руководящий работник</v>
      </c>
      <c r="H209" s="15" t="str">
        <f>[2]Общая!S198</f>
        <v>ПТЭТЭ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 xml:space="preserve">АО «КРОКУС» </v>
      </c>
      <c r="D210" s="6" t="str">
        <f>CONCATENATE([2]Общая!G199," ",[2]Общая!H199," ",[2]Общая!I199," 
", [2]Общая!K199," ",[2]Общая!L199)</f>
        <v>Антонов Владимир Ефимович 
Инженер по эксплуатации сооружений и оборудования водопроводно-канализационного хозяйства 7 лет</v>
      </c>
      <c r="E210" s="7" t="str">
        <f>[2]Общая!M199</f>
        <v>очередная</v>
      </c>
      <c r="F210" s="7">
        <f>[2]Общая!R199</f>
        <v>0</v>
      </c>
      <c r="G210" s="7" t="str">
        <f>[2]Общая!N199</f>
        <v>руководящий работник</v>
      </c>
      <c r="H210" s="15" t="str">
        <f>[2]Общая!S199</f>
        <v>ПТЭТЭ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 xml:space="preserve">АО «КРОКУС» </v>
      </c>
      <c r="D211" s="6" t="str">
        <f>CONCATENATE([2]Общая!G200," ",[2]Общая!H200," ",[2]Общая!I200," 
", [2]Общая!K200," ",[2]Общая!L200)</f>
        <v>Савин Максим Юрьевич 
Вед. инженер по газовому оборудованиюотдела гозового хозяйства управление технической эксплуатации 8 лет</v>
      </c>
      <c r="E211" s="7" t="str">
        <f>[2]Общая!M200</f>
        <v>очередная</v>
      </c>
      <c r="F211" s="7">
        <f>[2]Общая!R200</f>
        <v>0</v>
      </c>
      <c r="G211" s="7" t="str">
        <f>[2]Общая!N200</f>
        <v>руководящий работник</v>
      </c>
      <c r="H211" s="15" t="str">
        <f>[2]Общая!S200</f>
        <v>ПТЭТЭ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ООО "Дрогери ритейл"</v>
      </c>
      <c r="D212" s="6" t="str">
        <f>CONCATENATE([2]Общая!G201," ",[2]Общая!H201," ",[2]Общая!I201," 
", [2]Общая!K201," ",[2]Общая!L201)</f>
        <v xml:space="preserve">Шарифуллин Артур Илшатович 
Главный инженер 1 год </v>
      </c>
      <c r="E212" s="7" t="str">
        <f>[2]Общая!M201</f>
        <v>внеочередная</v>
      </c>
      <c r="F212" s="7" t="str">
        <f>[2]Общая!R201</f>
        <v>IV до 1000 В</v>
      </c>
      <c r="G212" s="7" t="str">
        <f>[2]Общая!N201</f>
        <v>административно—технический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ООО "Дрогери ритейл"</v>
      </c>
      <c r="D213" s="6" t="str">
        <f>CONCATENATE([2]Общая!G202," ",[2]Общая!H202," ",[2]Общая!I202," 
", [2]Общая!K202," ",[2]Общая!L202)</f>
        <v>Загайнов Алексей Валерьевич 
Специалист по эксплуатации 2 года</v>
      </c>
      <c r="E213" s="7" t="str">
        <f>[2]Общая!M202</f>
        <v>первичная</v>
      </c>
      <c r="F213" s="7" t="str">
        <f>[2]Общая!R202</f>
        <v>II до 1000 В</v>
      </c>
      <c r="G213" s="7" t="str">
        <f>[2]Общая!N202</f>
        <v>административно—технический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ООО "Дрогери ритейл"</v>
      </c>
      <c r="D214" s="6" t="str">
        <f>CONCATENATE([2]Общая!G203," ",[2]Общая!H203," ",[2]Общая!I203," 
", [2]Общая!K203," ",[2]Общая!L203)</f>
        <v>Ветлицкий Дмитрий Николаевич 
Специалист по эксплуатации 5 лет 4 месяц</v>
      </c>
      <c r="E214" s="7" t="str">
        <f>[2]Общая!M203</f>
        <v>первичная</v>
      </c>
      <c r="F214" s="7" t="str">
        <f>[2]Общая!R203</f>
        <v xml:space="preserve"> II до 1000 В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ООО "Нюкон Энерджи"</v>
      </c>
      <c r="D215" s="6" t="str">
        <f>CONCATENATE([2]Общая!G204," ",[2]Общая!H204," ",[2]Общая!I204," 
", [2]Общая!K204," ",[2]Общая!L204)</f>
        <v>Греждян Сергей  Витальевич 
Инженер ОТК 1 год</v>
      </c>
      <c r="E215" s="7" t="str">
        <f>[2]Общая!M204</f>
        <v>внеочередная</v>
      </c>
      <c r="F215" s="7" t="str">
        <f>[2]Общая!R204</f>
        <v>IV до и выше 1000 В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ООО "Нюкон Энерджи"</v>
      </c>
      <c r="D216" s="6" t="str">
        <f>CONCATENATE([2]Общая!G205," ",[2]Общая!H205," ",[2]Общая!I205," 
", [2]Общая!K205," ",[2]Общая!L205)</f>
        <v>Черлянцев Антон Евгеньевич 
Старший сервис-инженер 10 лет</v>
      </c>
      <c r="E216" s="7" t="str">
        <f>[2]Общая!M205</f>
        <v>внеочередная</v>
      </c>
      <c r="F216" s="7" t="str">
        <f>[2]Общая!R205</f>
        <v>III до и выше 1000 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"Мастер+"</v>
      </c>
      <c r="D217" s="6" t="str">
        <f>CONCATENATE([2]Общая!G206," ",[2]Общая!H206," ",[2]Общая!I206," 
", [2]Общая!K206," ",[2]Общая!L206)</f>
        <v>Волков Владимир Геннадьевич 
Главный инженер 2 года</v>
      </c>
      <c r="E217" s="7" t="str">
        <f>[2]Общая!M206</f>
        <v>первичная</v>
      </c>
      <c r="F217" s="7" t="str">
        <f>[2]Общая!R206</f>
        <v>II до и свыше 1000 В</v>
      </c>
      <c r="G217" s="7" t="str">
        <f>[2]Общая!N206</f>
        <v>административно—технический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>ООО "Мастер+"</v>
      </c>
      <c r="D218" s="6" t="str">
        <f>CONCATENATE([2]Общая!G207," ",[2]Общая!H207," ",[2]Общая!I207," 
", [2]Общая!K207," ",[2]Общая!L207)</f>
        <v>Якубенко Александр Романович 
Инженер по автоматизированным системам управления технологическими процессами 5 лет</v>
      </c>
      <c r="E218" s="7" t="str">
        <f>[2]Общая!M207</f>
        <v>внеочередная</v>
      </c>
      <c r="F218" s="7" t="str">
        <f>[2]Общая!R207</f>
        <v>V до и свыше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93" customHeight="1" x14ac:dyDescent="0.25">
      <c r="B219" s="2">
        <v>205</v>
      </c>
      <c r="C219" s="5" t="str">
        <f>[2]Общая!E208</f>
        <v>АО "КЗМК"</v>
      </c>
      <c r="D219" s="6" t="str">
        <f>CONCATENATE([2]Общая!G208," ",[2]Общая!H208," ",[2]Общая!I208," 
", [2]Общая!K208," ",[2]Общая!L208)</f>
        <v>Береснев Василий  Прокопьевич 
Заместитель главного энергетика 3 мес</v>
      </c>
      <c r="E219" s="7" t="str">
        <f>[2]Общая!M208</f>
        <v>очередная</v>
      </c>
      <c r="F219" s="7" t="str">
        <f>[2]Общая!R208</f>
        <v>V до и выше 1000 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99" customHeight="1" x14ac:dyDescent="0.25">
      <c r="B220" s="2">
        <v>206</v>
      </c>
      <c r="C220" s="5" t="str">
        <f>[2]Общая!E209</f>
        <v>ТСН "КБО г. Ступино"</v>
      </c>
      <c r="D220" s="6" t="str">
        <f>CONCATENATE([2]Общая!G209," ",[2]Общая!H209," ",[2]Общая!I209," 
", [2]Общая!K209," ",[2]Общая!L209)</f>
        <v>Климанова Лариса Владимировна 
Уборщица 4,1 года</v>
      </c>
      <c r="E220" s="7" t="str">
        <f>[2]Общая!M209</f>
        <v>первичная</v>
      </c>
      <c r="F220" s="7" t="str">
        <f>[2]Общая!R209</f>
        <v>II  до 1000В</v>
      </c>
      <c r="G220" s="7" t="str">
        <f>[2]Общая!N209</f>
        <v>вспомогательный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90" customHeight="1" x14ac:dyDescent="0.25">
      <c r="B221" s="2">
        <v>207</v>
      </c>
      <c r="C221" s="5" t="str">
        <f>[2]Общая!E210</f>
        <v>ООО "МАЙ"</v>
      </c>
      <c r="D221" s="6" t="str">
        <f>CONCATENATE([2]Общая!G210," ",[2]Общая!H210," ",[2]Общая!I210," 
", [2]Общая!K210," ",[2]Общая!L210)</f>
        <v>Ларин  Павел  Николаевич 
Инженер-теплотехник 6 месяцев</v>
      </c>
      <c r="E221" s="7" t="str">
        <f>[2]Общая!M210</f>
        <v>внеочередная</v>
      </c>
      <c r="F221" s="7" t="str">
        <f>[2]Общая!R210</f>
        <v>IV до и выше 1000В</v>
      </c>
      <c r="G221" s="7" t="str">
        <f>[2]Общая!N210</f>
        <v>административно—технический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94.5" customHeight="1" x14ac:dyDescent="0.25">
      <c r="B222" s="2">
        <v>208</v>
      </c>
      <c r="C222" s="5" t="str">
        <f>[2]Общая!E211</f>
        <v>ООО "МАЙ"</v>
      </c>
      <c r="D222" s="6" t="str">
        <f>CONCATENATE([2]Общая!G211," ",[2]Общая!H211," ",[2]Общая!I211," 
", [2]Общая!K211," ",[2]Общая!L211)</f>
        <v>Шорохов  Михаил  Викторович 
Менеджер по транспортной логистики 3 года</v>
      </c>
      <c r="E222" s="7" t="str">
        <f>[2]Общая!M211</f>
        <v>внеочередная</v>
      </c>
      <c r="F222" s="7" t="str">
        <f>[2]Общая!R211</f>
        <v>IV до и выше 1000В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94.5" customHeight="1" x14ac:dyDescent="0.25">
      <c r="B223" s="2">
        <v>209</v>
      </c>
      <c r="C223" s="5" t="str">
        <f>[2]Общая!E212</f>
        <v>ООО "Царицыно Эталон"</v>
      </c>
      <c r="D223" s="6" t="str">
        <f>CONCATENATE([2]Общая!G212," ",[2]Общая!H212," ",[2]Общая!I212," 
", [2]Общая!K212," ",[2]Общая!L212)</f>
        <v>Зюков Сергей Викторович 
Заместитель директора - технический директор 4 года</v>
      </c>
      <c r="E223" s="7" t="str">
        <f>[2]Общая!M212</f>
        <v>очередная</v>
      </c>
      <c r="F223" s="7" t="str">
        <f>[2]Общая!R212</f>
        <v>V до и выше 1000 В</v>
      </c>
      <c r="G223" s="7" t="str">
        <f>[2]Общая!N212</f>
        <v>административно—технический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94.5" customHeight="1" x14ac:dyDescent="0.25">
      <c r="B224" s="2">
        <v>210</v>
      </c>
      <c r="C224" s="5" t="str">
        <f>[2]Общая!E213</f>
        <v>ООО "Царицыно Эталон"</v>
      </c>
      <c r="D224" s="6" t="str">
        <f>CONCATENATE([2]Общая!G213," ",[2]Общая!H213," ",[2]Общая!I213," 
", [2]Общая!K213," ",[2]Общая!L213)</f>
        <v>Иванченко Николай Александрович 
Главный энергетик 1 год</v>
      </c>
      <c r="E224" s="7" t="str">
        <f>[2]Общая!M213</f>
        <v>очередная</v>
      </c>
      <c r="F224" s="7" t="str">
        <f>[2]Общая!R213</f>
        <v>V до и выше 1000 В</v>
      </c>
      <c r="G224" s="7" t="str">
        <f>[2]Общая!N213</f>
        <v>административно—технический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94.5" customHeight="1" x14ac:dyDescent="0.25">
      <c r="B225" s="1"/>
      <c r="C225" s="1"/>
      <c r="D225" s="11" t="s">
        <v>19</v>
      </c>
      <c r="E225" s="10"/>
      <c r="F225" s="10"/>
      <c r="G225" s="10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2025-02-14T06:00:57Z</dcterms:modified>
</cp:coreProperties>
</file>